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<sst xmlns="http://schemas.openxmlformats.org/spreadsheetml/2006/main" count="55" uniqueCount="55">
  <si>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</si>
  <si>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团号：HMZA-200102-GZT691</t>
  </si>
  <si>
    <t>会议日期：2019.12.30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</si>
  <si>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</si>
  <si>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</si>
  <si>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</si>
  <si>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</si>
  <si>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</si>
  <si>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</si>
  <si>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</si>
  <si>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</si>
  <si>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</si>
  <si>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</si>
  <si>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</si>
  <si>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</si>
  <si>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</si>
  <si>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</si>
  <si>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</si>
  <si>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</si>
  <si>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</si>
  <si>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</si>
  <si>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</si>
  <si>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</si>
  <si>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</si>
  <si>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</si>
  <si>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</si>
  <si>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</si>
  <si>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</si>
  <si>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</si>
  <si>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</si>
  <si>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</si>
  <si>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</si>
  <si>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</si>
  <si>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</si>
  <si>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</si>
  <si>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</si>
  <si>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</si>
  <si>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</si>
  <si>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</si>
  <si>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</si>
  <si>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</si>
  <si>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</si>
  <si>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物料采买到付运费</t>
  </si>
  <si>
    <t>闪送制作物费用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</si>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</sst>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J2" sqref="J2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8" width="9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6"/>
      <c r="J22" s="41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26</v>
      </c>
      <c r="C24" s="20">
        <f>SUM(C22)</f>
        <v>0</v>
      </c>
      <c r="D24" s="20">
        <f>SUM(D22)</f>
        <v>0</v>
      </c>
      <c r="E24" s="20">
        <f>SUM(E22)</f>
        <v>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27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5"/>
        <v>0</v>
      </c>
      <c r="I25" s="36"/>
      <c r="J25" s="37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/>
      <c r="J26" s="38"/>
    </row>
    <row r="27" s="2" customFormat="1" customHeight="1" spans="1:10">
      <c r="A27" s="18"/>
      <c r="B27" s="19" t="s">
        <v>29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32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14">
        <v>7</v>
      </c>
      <c r="B33" s="15" t="s">
        <v>33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2" customFormat="1" customHeight="1" spans="1:10">
      <c r="A37" s="18"/>
      <c r="B37" s="19" t="s">
        <v>34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11">SUM(F33:F36)</f>
        <v>0</v>
      </c>
      <c r="G37" s="20">
        <f t="shared" si="11"/>
        <v>0</v>
      </c>
      <c r="H37" s="20">
        <f t="shared" si="11"/>
        <v>0</v>
      </c>
      <c r="I37" s="39"/>
      <c r="J37" s="46"/>
    </row>
    <row r="38" s="1" customFormat="1" customHeight="1" spans="1:10">
      <c r="A38" s="14">
        <v>8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6"/>
      <c r="J38" s="41" t="s">
        <v>36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6"/>
      <c r="J39" s="42"/>
    </row>
    <row r="40" s="2" customFormat="1" customHeight="1" spans="1:10">
      <c r="A40" s="18"/>
      <c r="B40" s="19" t="s">
        <v>37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3">SUM(F38:F39)</f>
        <v>0</v>
      </c>
      <c r="G40" s="20">
        <f t="shared" si="13"/>
        <v>0</v>
      </c>
      <c r="H40" s="20">
        <f t="shared" si="13"/>
        <v>0</v>
      </c>
      <c r="I40" s="39"/>
      <c r="J40" s="43"/>
    </row>
    <row r="41" s="1" customFormat="1" customHeight="1" spans="1:10">
      <c r="A41" s="14">
        <v>9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6"/>
      <c r="J41" s="37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6"/>
      <c r="J43" s="38"/>
    </row>
    <row r="44" s="2" customFormat="1" customHeight="1" spans="1:10">
      <c r="A44" s="18"/>
      <c r="B44" s="19" t="s">
        <v>40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4">SUM(F41:F43)</f>
        <v>0</v>
      </c>
      <c r="G44" s="20">
        <f t="shared" si="14"/>
        <v>0</v>
      </c>
      <c r="H44" s="20">
        <f t="shared" si="14"/>
        <v>0</v>
      </c>
      <c r="I44" s="39"/>
      <c r="J44" s="40"/>
    </row>
    <row r="45" s="1" customFormat="1" customHeight="1" spans="1:10">
      <c r="A45" s="21">
        <v>10</v>
      </c>
      <c r="B45" s="15" t="s">
        <v>41</v>
      </c>
      <c r="C45" s="16">
        <v>0</v>
      </c>
      <c r="D45" s="17"/>
      <c r="E45" s="16">
        <f>C45*D45</f>
        <v>0</v>
      </c>
      <c r="F45" s="16">
        <v>303</v>
      </c>
      <c r="G45" s="16">
        <v>0</v>
      </c>
      <c r="H45" s="16">
        <f t="shared" ref="H45:H51" si="15">F45+G45</f>
        <v>303</v>
      </c>
      <c r="I45" s="36" t="s">
        <v>42</v>
      </c>
      <c r="J45" s="44"/>
    </row>
    <row r="46" s="1" customFormat="1" customHeight="1" spans="1:10">
      <c r="A46" s="27"/>
      <c r="B46" s="15"/>
      <c r="C46" s="16"/>
      <c r="D46" s="17"/>
      <c r="E46" s="16"/>
      <c r="F46" s="16">
        <v>244</v>
      </c>
      <c r="G46" s="16">
        <v>0</v>
      </c>
      <c r="H46" s="16">
        <f t="shared" si="15"/>
        <v>244</v>
      </c>
      <c r="I46" s="36" t="s">
        <v>43</v>
      </c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6"/>
      <c r="J51" s="45"/>
    </row>
    <row r="52" s="2" customFormat="1" customHeight="1" spans="1:10">
      <c r="A52" s="18"/>
      <c r="B52" s="19" t="s">
        <v>44</v>
      </c>
      <c r="C52" s="20">
        <f>SUM(C45)</f>
        <v>0</v>
      </c>
      <c r="D52" s="20">
        <f>SUM(D45)</f>
        <v>0</v>
      </c>
      <c r="E52" s="20">
        <f>SUM(E45)</f>
        <v>0</v>
      </c>
      <c r="F52" s="20">
        <f t="shared" ref="F52:H52" si="16">SUM(F45:F51)</f>
        <v>547</v>
      </c>
      <c r="G52" s="20">
        <f t="shared" si="16"/>
        <v>0</v>
      </c>
      <c r="H52" s="20">
        <f t="shared" si="16"/>
        <v>547</v>
      </c>
      <c r="I52" s="39"/>
      <c r="J52" s="46"/>
    </row>
    <row r="53" s="1" customFormat="1" customHeight="1" spans="1:10">
      <c r="A53" s="18"/>
      <c r="B53" s="19" t="s">
        <v>45</v>
      </c>
      <c r="C53" s="20">
        <f t="shared" ref="C53:H53" si="17">SUM(C52,C44,C40,C37,C32,C27,C24,C21,C16,C13)</f>
        <v>0</v>
      </c>
      <c r="D53" s="20">
        <f t="shared" si="17"/>
        <v>0</v>
      </c>
      <c r="E53" s="20">
        <f t="shared" si="17"/>
        <v>0</v>
      </c>
      <c r="F53" s="20">
        <f t="shared" si="17"/>
        <v>547</v>
      </c>
      <c r="G53" s="20">
        <f t="shared" si="17"/>
        <v>0</v>
      </c>
      <c r="H53" s="20">
        <f t="shared" si="17"/>
        <v>547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46</v>
      </c>
      <c r="B57" s="29"/>
      <c r="C57" s="30" t="s">
        <v>47</v>
      </c>
      <c r="D57" s="30"/>
      <c r="E57" s="30" t="s">
        <v>48</v>
      </c>
      <c r="F57" s="30"/>
      <c r="G57" s="30" t="s">
        <v>49</v>
      </c>
      <c r="H57" s="30"/>
      <c r="I57" s="48" t="s">
        <v>50</v>
      </c>
    </row>
    <row r="58" s="1" customFormat="1" customHeight="1" spans="1:9">
      <c r="A58" s="31">
        <f>E53</f>
        <v>0</v>
      </c>
      <c r="B58" s="32"/>
      <c r="C58" s="32">
        <f>H53</f>
        <v>547</v>
      </c>
      <c r="D58" s="32"/>
      <c r="E58" s="32">
        <f>F53</f>
        <v>547</v>
      </c>
      <c r="F58" s="32"/>
      <c r="G58" s="32">
        <f>G53</f>
        <v>0</v>
      </c>
      <c r="H58" s="32"/>
      <c r="I58" s="49">
        <f>A58-C58</f>
        <v>-547</v>
      </c>
    </row>
    <row r="59" s="1" customFormat="1" customHeight="1" spans="1:3">
      <c r="A59" s="3"/>
      <c r="C59" s="4"/>
    </row>
    <row r="60" s="1" customFormat="1" customHeight="1" spans="1:9">
      <c r="A60" s="33" t="s">
        <v>51</v>
      </c>
      <c r="B60" s="2"/>
      <c r="C60" s="34" t="s">
        <v>52</v>
      </c>
      <c r="D60" s="33"/>
      <c r="E60" s="33" t="s">
        <v>53</v>
      </c>
      <c r="F60" s="33"/>
      <c r="G60" s="33" t="s">
        <v>54</v>
      </c>
      <c r="H60" s="33"/>
      <c r="I60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2020-01-08T06:22:46Z</dcterms:created>
  <dcterms:modified xsi:type="dcterms:W3CDTF">2020-01-08T06:23:45Z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