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康辉工作\2022年\0528 爱科百发 线上会议\报销\"/>
    </mc:Choice>
  </mc:AlternateContent>
  <xr:revisionPtr revIDLastSave="0" documentId="13_ncr:1_{8E42FE34-FBA8-4D16-B502-D32704E1CC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K21" i="2" l="1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<sst xmlns="http://schemas.openxmlformats.org/spreadsheetml/2006/main" count="105" uniqueCount="84">
  <si>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</si>
  <si>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</si>
  <si>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</si>
  <si>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</si>
  <si>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</si>
  <si>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</si>
  <si>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</si>
  <si>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</si>
  <si>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</si>
  <si>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</si>
  <si>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</si>
  <si>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</si>
  <si>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</si>
  <si>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</si>
  <si>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</si>
  <si>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</si>
  <si>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</si>
  <si>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</si>
  <si>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</si>
  <si>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</si>
  <si>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</si>
  <si>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</si>
  <si>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</si>
  <si>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</si>
  <si>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</si>
  <si>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</si>
  <si>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</si>
  <si>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</si>
  <si>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</si>
  <si>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</si>
  <si>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</si>
  <si>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</si>
  <si>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</si>
  <si>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</si>
  <si>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</si>
  <si>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</si>
  <si>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</si>
  <si>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</si>
  <si>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</si>
  <si>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</si>
  <si>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</si>
  <si>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</si>
  <si>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</si>
  <si>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</si>
  <si>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</si>
  <si>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</si>
  <si>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</si>
  <si>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</si>
  <si>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</si>
  <si>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</si>
  <si>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</si>
  <si>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</si>
  <si>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</si>
  <si>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</si>
  <si>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</si>
  <si>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</si>
  <si>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</si>
  <si>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</si>
  <si>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</si>
  <si>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</si>
  <si>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</si>
  <si>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</si>
  <si>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</si>
  <si>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</si>
  <si>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</si>
  <si>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</si>
  <si>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</si>
  <si>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</si>
  <si>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</si>
  <si>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</si>
  <si>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</si>
  <si>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</si>
  <si>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</si>
  <si>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</si>
  <si>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</si>
  <si>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</si>
  <si>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</si>
  <si>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</si>
  <si>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</si>
  <si>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</si>
  <si>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</si>
  <si>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</si>
  <si>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会议日期：5月28日</t>
    <phoneticPr fontId="15" type="noConversion"/>
  </si>
  <si>
    <t xml:space="preserve">团号：HMJB-220601-SAK219	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</si>
</sst>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J45" sqref="J45:J52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25">
      <c r="H4" s="57" t="s">
        <v>83</v>
      </c>
      <c r="I4" s="58"/>
      <c r="J4" s="57" t="s">
        <v>82</v>
      </c>
    </row>
    <row r="5" spans="1:12" ht="21" customHeight="1" x14ac:dyDescent="0.25">
      <c r="H5" s="59"/>
      <c r="I5" s="59"/>
      <c r="J5" s="59"/>
    </row>
    <row r="6" spans="1:12" ht="21" customHeight="1" x14ac:dyDescent="0.25">
      <c r="A6" s="74" t="s">
        <v>1</v>
      </c>
      <c r="B6" s="63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3" t="s">
        <v>5</v>
      </c>
    </row>
    <row r="7" spans="1:12" ht="21" customHeight="1" x14ac:dyDescent="0.25">
      <c r="A7" s="74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25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4" t="s">
        <v>14</v>
      </c>
    </row>
    <row r="9" spans="1:12" ht="21" customHeight="1" x14ac:dyDescent="0.25">
      <c r="A9" s="75"/>
      <c r="B9" s="71"/>
      <c r="C9" s="65"/>
      <c r="D9" s="68"/>
      <c r="E9" s="65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25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25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25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25">
      <c r="A14" s="69">
        <v>2</v>
      </c>
      <c r="B14" s="83" t="s">
        <v>16</v>
      </c>
      <c r="C14" s="66">
        <v>0</v>
      </c>
      <c r="D14" s="69"/>
      <c r="E14" s="66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17</v>
      </c>
    </row>
    <row r="15" spans="1:12" ht="21" customHeight="1" x14ac:dyDescent="0.25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25">
      <c r="A17" s="75">
        <v>3</v>
      </c>
      <c r="B17" s="71" t="s">
        <v>19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20</v>
      </c>
    </row>
    <row r="18" spans="1:10" ht="21" customHeight="1" x14ac:dyDescent="0.25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25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25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25">
      <c r="A22" s="75">
        <v>4</v>
      </c>
      <c r="B22" s="71" t="s">
        <v>22</v>
      </c>
      <c r="C22" s="65">
        <v>0</v>
      </c>
      <c r="D22" s="68"/>
      <c r="E22" s="6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23</v>
      </c>
    </row>
    <row r="23" spans="1:10" ht="21" customHeight="1" x14ac:dyDescent="0.25">
      <c r="A23" s="75"/>
      <c r="B23" s="71"/>
      <c r="C23" s="65"/>
      <c r="D23" s="68"/>
      <c r="E23" s="65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25">
      <c r="A25" s="69">
        <v>5</v>
      </c>
      <c r="B25" s="83" t="s">
        <v>25</v>
      </c>
      <c r="C25" s="66">
        <v>0</v>
      </c>
      <c r="D25" s="69"/>
      <c r="E25" s="66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26</v>
      </c>
    </row>
    <row r="26" spans="1:10" ht="21" customHeight="1" x14ac:dyDescent="0.25">
      <c r="A26" s="70"/>
      <c r="B26" s="84"/>
      <c r="C26" s="67"/>
      <c r="D26" s="70"/>
      <c r="E26" s="67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25">
      <c r="A28" s="75">
        <v>6</v>
      </c>
      <c r="B28" s="71" t="s">
        <v>28</v>
      </c>
      <c r="C28" s="65">
        <v>0</v>
      </c>
      <c r="D28" s="68"/>
      <c r="E28" s="65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29</v>
      </c>
    </row>
    <row r="29" spans="1:10" ht="21" customHeight="1" x14ac:dyDescent="0.25">
      <c r="A29" s="75"/>
      <c r="B29" s="71"/>
      <c r="C29" s="65"/>
      <c r="D29" s="68"/>
      <c r="E29" s="65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25">
      <c r="A30" s="75"/>
      <c r="B30" s="71"/>
      <c r="C30" s="65"/>
      <c r="D30" s="68"/>
      <c r="E30" s="65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25">
      <c r="A31" s="75"/>
      <c r="B31" s="71"/>
      <c r="C31" s="65"/>
      <c r="D31" s="68"/>
      <c r="E31" s="65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25">
      <c r="A33" s="75">
        <v>7</v>
      </c>
      <c r="B33" s="71" t="s">
        <v>31</v>
      </c>
      <c r="C33" s="65">
        <v>0</v>
      </c>
      <c r="D33" s="68"/>
      <c r="E33" s="65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54"/>
    </row>
    <row r="34" spans="1:10" ht="21" customHeight="1" x14ac:dyDescent="0.25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25">
      <c r="A35" s="75"/>
      <c r="B35" s="71"/>
      <c r="C35" s="65"/>
      <c r="D35" s="68"/>
      <c r="E35" s="65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25">
      <c r="A36" s="75"/>
      <c r="B36" s="71"/>
      <c r="C36" s="65"/>
      <c r="D36" s="68"/>
      <c r="E36" s="65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25">
      <c r="A38" s="75">
        <v>8</v>
      </c>
      <c r="B38" s="71" t="s">
        <v>33</v>
      </c>
      <c r="C38" s="65">
        <v>0</v>
      </c>
      <c r="D38" s="68"/>
      <c r="E38" s="6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34</v>
      </c>
    </row>
    <row r="39" spans="1:10" ht="21" customHeight="1" x14ac:dyDescent="0.25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25">
      <c r="A41" s="75">
        <v>9</v>
      </c>
      <c r="B41" s="71" t="s">
        <v>36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37</v>
      </c>
    </row>
    <row r="42" spans="1:10" ht="21" customHeight="1" x14ac:dyDescent="0.25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25">
      <c r="A43" s="75"/>
      <c r="B43" s="71"/>
      <c r="C43" s="65"/>
      <c r="D43" s="68"/>
      <c r="E43" s="65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25">
      <c r="A45" s="69">
        <v>10</v>
      </c>
      <c r="B45" s="71" t="s">
        <v>39</v>
      </c>
      <c r="C45" s="65">
        <v>0</v>
      </c>
      <c r="D45" s="68"/>
      <c r="E45" s="65">
        <f t="shared" si="2"/>
        <v>0</v>
      </c>
      <c r="F45" s="37">
        <v>229.9</v>
      </c>
      <c r="G45" s="37">
        <v>0</v>
      </c>
      <c r="H45" s="37">
        <f t="shared" si="0"/>
        <v>229.9</v>
      </c>
      <c r="I45" s="50"/>
      <c r="J45" s="54"/>
    </row>
    <row r="46" spans="1:10" ht="21" customHeight="1" x14ac:dyDescent="0.25">
      <c r="A46" s="76"/>
      <c r="B46" s="71"/>
      <c r="C46" s="65"/>
      <c r="D46" s="68"/>
      <c r="E46" s="65"/>
      <c r="F46" s="37">
        <v>119</v>
      </c>
      <c r="G46" s="37">
        <v>0</v>
      </c>
      <c r="H46" s="37">
        <f t="shared" ref="H46:H51" si="19">F46+G46</f>
        <v>119</v>
      </c>
      <c r="I46" s="50"/>
      <c r="J46" s="55"/>
    </row>
    <row r="47" spans="1:10" ht="21" customHeight="1" x14ac:dyDescent="0.25">
      <c r="A47" s="76"/>
      <c r="B47" s="71"/>
      <c r="C47" s="65"/>
      <c r="D47" s="68"/>
      <c r="E47" s="65"/>
      <c r="F47" s="37">
        <v>1000</v>
      </c>
      <c r="G47" s="37">
        <v>0</v>
      </c>
      <c r="H47" s="37">
        <f t="shared" si="19"/>
        <v>1000</v>
      </c>
      <c r="I47" s="50"/>
      <c r="J47" s="55"/>
    </row>
    <row r="48" spans="1:10" ht="21" customHeight="1" x14ac:dyDescent="0.25">
      <c r="A48" s="76"/>
      <c r="B48" s="71"/>
      <c r="C48" s="65"/>
      <c r="D48" s="68"/>
      <c r="E48" s="65"/>
      <c r="F48" s="37">
        <v>0</v>
      </c>
      <c r="G48" s="37">
        <v>0</v>
      </c>
      <c r="H48" s="37">
        <f t="shared" si="19"/>
        <v>0</v>
      </c>
      <c r="I48" s="50"/>
      <c r="J48" s="55"/>
    </row>
    <row r="49" spans="1:10" ht="21" customHeight="1" x14ac:dyDescent="0.25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25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25">
      <c r="A51" s="70"/>
      <c r="B51" s="71"/>
      <c r="C51" s="65"/>
      <c r="D51" s="68"/>
      <c r="E51" s="65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1348.9</v>
      </c>
      <c r="G52" s="40">
        <f t="shared" ref="G52:H52" si="21">SUM(G45:G51)</f>
        <v>0</v>
      </c>
      <c r="H52" s="40">
        <f t="shared" si="21"/>
        <v>1348.9</v>
      </c>
      <c r="I52" s="46"/>
      <c r="J52" s="56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1348.9</v>
      </c>
      <c r="G53" s="40">
        <f t="shared" si="22"/>
        <v>0</v>
      </c>
      <c r="H53" s="40">
        <f t="shared" si="22"/>
        <v>1348.9</v>
      </c>
      <c r="I53" s="46"/>
      <c r="J53" s="47"/>
    </row>
    <row r="57" spans="1:10" ht="21" customHeight="1" x14ac:dyDescent="0.25">
      <c r="A57" s="80" t="s">
        <v>42</v>
      </c>
      <c r="B57" s="81"/>
      <c r="C57" s="82" t="s">
        <v>43</v>
      </c>
      <c r="D57" s="82"/>
      <c r="E57" s="82" t="s">
        <v>44</v>
      </c>
      <c r="F57" s="82"/>
      <c r="G57" s="82" t="s">
        <v>45</v>
      </c>
      <c r="H57" s="82"/>
      <c r="I57" s="48" t="s">
        <v>46</v>
      </c>
    </row>
    <row r="58" spans="1:10" ht="21" customHeight="1" x14ac:dyDescent="0.25">
      <c r="A58" s="72">
        <f>E53</f>
        <v>0</v>
      </c>
      <c r="B58" s="73"/>
      <c r="C58" s="73">
        <f>H53</f>
        <v>1348.9</v>
      </c>
      <c r="D58" s="73"/>
      <c r="E58" s="73">
        <f>F53</f>
        <v>1348.9</v>
      </c>
      <c r="F58" s="73"/>
      <c r="G58" s="73">
        <f>G53</f>
        <v>0</v>
      </c>
      <c r="H58" s="73"/>
      <c r="I58" s="49">
        <f>A58-C58</f>
        <v>-1348.9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7" t="s">
        <v>51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99"/>
      <c r="G5" s="99"/>
      <c r="H5" s="5" t="s">
        <v>53</v>
      </c>
      <c r="I5" s="4"/>
      <c r="J5" s="99"/>
      <c r="K5" s="100"/>
    </row>
    <row r="6" spans="2:11" ht="19.95" customHeight="1" x14ac:dyDescent="0.25">
      <c r="B6" s="6"/>
      <c r="C6" s="7"/>
      <c r="D6" s="8" t="s">
        <v>54</v>
      </c>
      <c r="E6" s="8"/>
      <c r="F6" s="101"/>
      <c r="G6" s="101"/>
      <c r="H6" s="8" t="s">
        <v>55</v>
      </c>
      <c r="I6" s="7"/>
      <c r="J6" s="101"/>
      <c r="K6" s="102"/>
    </row>
    <row r="7" spans="2:11" ht="19.95" customHeight="1" x14ac:dyDescent="0.25">
      <c r="B7" s="6"/>
      <c r="C7" s="7"/>
      <c r="D7" s="8" t="s">
        <v>56</v>
      </c>
      <c r="E7" s="8"/>
      <c r="F7" s="101"/>
      <c r="G7" s="101"/>
      <c r="H7" s="8" t="s">
        <v>57</v>
      </c>
      <c r="I7" s="22"/>
      <c r="J7" s="101"/>
      <c r="K7" s="102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96"/>
      <c r="K8" s="97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107" t="s">
        <v>1</v>
      </c>
      <c r="C10" s="108"/>
      <c r="D10" s="14" t="s">
        <v>59</v>
      </c>
      <c r="E10" s="85" t="s">
        <v>60</v>
      </c>
      <c r="F10" s="87"/>
      <c r="G10" s="16" t="s">
        <v>61</v>
      </c>
      <c r="H10" s="15" t="s">
        <v>62</v>
      </c>
      <c r="I10" s="85" t="s">
        <v>63</v>
      </c>
      <c r="J10" s="87"/>
      <c r="K10" s="16" t="s">
        <v>64</v>
      </c>
    </row>
    <row r="11" spans="2:11" ht="19.95" customHeight="1" x14ac:dyDescent="0.25">
      <c r="B11" s="105">
        <v>1</v>
      </c>
      <c r="C11" s="106"/>
      <c r="D11" s="90" t="s">
        <v>65</v>
      </c>
      <c r="E11" s="105" t="s">
        <v>66</v>
      </c>
      <c r="F11" s="106"/>
      <c r="G11" s="17">
        <v>0</v>
      </c>
      <c r="H11" s="17"/>
      <c r="I11" s="94"/>
      <c r="J11" s="95"/>
      <c r="K11" s="24" t="s">
        <v>67</v>
      </c>
    </row>
    <row r="12" spans="2:11" ht="19.95" customHeight="1" x14ac:dyDescent="0.25">
      <c r="B12" s="105">
        <v>2</v>
      </c>
      <c r="C12" s="106"/>
      <c r="D12" s="91"/>
      <c r="E12" s="93" t="s">
        <v>68</v>
      </c>
      <c r="F12" s="93"/>
      <c r="G12" s="17">
        <v>0</v>
      </c>
      <c r="H12" s="17"/>
      <c r="I12" s="94"/>
      <c r="J12" s="95"/>
      <c r="K12" s="24" t="s">
        <v>69</v>
      </c>
    </row>
    <row r="13" spans="2:11" ht="19.95" customHeight="1" x14ac:dyDescent="0.25">
      <c r="B13" s="105">
        <v>3</v>
      </c>
      <c r="C13" s="106"/>
      <c r="D13" s="91"/>
      <c r="E13" s="105" t="s">
        <v>70</v>
      </c>
      <c r="F13" s="106"/>
      <c r="G13" s="17">
        <v>0</v>
      </c>
      <c r="H13" s="17"/>
      <c r="I13" s="94"/>
      <c r="J13" s="95"/>
      <c r="K13" s="24" t="s">
        <v>67</v>
      </c>
    </row>
    <row r="14" spans="2:11" ht="19.95" customHeight="1" x14ac:dyDescent="0.25">
      <c r="B14" s="105">
        <v>4</v>
      </c>
      <c r="C14" s="106"/>
      <c r="D14" s="91"/>
      <c r="E14" s="105" t="s">
        <v>71</v>
      </c>
      <c r="F14" s="106"/>
      <c r="G14" s="17">
        <v>0</v>
      </c>
      <c r="H14" s="17"/>
      <c r="I14" s="94"/>
      <c r="J14" s="95"/>
      <c r="K14" s="24" t="s">
        <v>72</v>
      </c>
    </row>
    <row r="15" spans="2:11" ht="19.95" customHeight="1" x14ac:dyDescent="0.25">
      <c r="B15" s="105">
        <v>5</v>
      </c>
      <c r="C15" s="106"/>
      <c r="D15" s="90" t="s">
        <v>39</v>
      </c>
      <c r="E15" s="93"/>
      <c r="F15" s="93"/>
      <c r="G15" s="17">
        <v>0</v>
      </c>
      <c r="H15" s="17"/>
      <c r="I15" s="94"/>
      <c r="J15" s="95"/>
      <c r="K15" s="24"/>
    </row>
    <row r="16" spans="2:11" ht="19.95" customHeight="1" x14ac:dyDescent="0.25">
      <c r="B16" s="105">
        <v>6</v>
      </c>
      <c r="C16" s="106"/>
      <c r="D16" s="91"/>
      <c r="E16" s="93"/>
      <c r="F16" s="93"/>
      <c r="G16" s="17">
        <v>0</v>
      </c>
      <c r="H16" s="17"/>
      <c r="I16" s="94"/>
      <c r="J16" s="95"/>
      <c r="K16" s="24"/>
    </row>
    <row r="17" spans="1:11" ht="19.95" customHeight="1" x14ac:dyDescent="0.25">
      <c r="B17" s="105">
        <v>7</v>
      </c>
      <c r="C17" s="106"/>
      <c r="D17" s="92"/>
      <c r="E17" s="93"/>
      <c r="F17" s="93"/>
      <c r="G17" s="17">
        <v>0</v>
      </c>
      <c r="H17" s="17"/>
      <c r="I17" s="94"/>
      <c r="J17" s="95"/>
      <c r="K17" s="24"/>
    </row>
    <row r="18" spans="1:11" ht="19.95" customHeight="1" x14ac:dyDescent="0.25">
      <c r="B18" s="85" t="s">
        <v>41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103" t="s">
        <v>62</v>
      </c>
      <c r="C20" s="103"/>
      <c r="D20" s="103"/>
      <c r="E20" s="103"/>
      <c r="F20" s="103"/>
      <c r="G20" s="103" t="s">
        <v>73</v>
      </c>
      <c r="H20" s="103"/>
      <c r="I20" s="103"/>
      <c r="J20" s="103"/>
      <c r="K20" s="16" t="s">
        <v>74</v>
      </c>
    </row>
    <row r="21" spans="1:11" ht="19.95" customHeight="1" x14ac:dyDescent="0.2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77" t="s">
        <v>77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19.95" customHeight="1" x14ac:dyDescent="0.25">
      <c r="B28" s="3"/>
      <c r="C28" s="4"/>
      <c r="D28" s="5" t="s">
        <v>52</v>
      </c>
      <c r="E28" s="5"/>
      <c r="F28" s="99"/>
      <c r="G28" s="99"/>
      <c r="H28" s="5" t="s">
        <v>53</v>
      </c>
      <c r="I28" s="4"/>
      <c r="J28" s="99"/>
      <c r="K28" s="100"/>
    </row>
    <row r="29" spans="1:11" ht="19.95" customHeight="1" x14ac:dyDescent="0.25">
      <c r="B29" s="6"/>
      <c r="C29" s="7"/>
      <c r="D29" s="8" t="s">
        <v>54</v>
      </c>
      <c r="E29" s="8"/>
      <c r="F29" s="101"/>
      <c r="G29" s="101"/>
      <c r="H29" s="8" t="s">
        <v>55</v>
      </c>
      <c r="I29" s="7"/>
      <c r="J29" s="101"/>
      <c r="K29" s="102"/>
    </row>
    <row r="30" spans="1:11" ht="19.95" customHeight="1" x14ac:dyDescent="0.25">
      <c r="B30" s="6"/>
      <c r="C30" s="7"/>
      <c r="D30" s="8" t="s">
        <v>56</v>
      </c>
      <c r="E30" s="8"/>
      <c r="F30" s="101"/>
      <c r="G30" s="101"/>
      <c r="H30" s="8" t="s">
        <v>57</v>
      </c>
      <c r="I30" s="22"/>
      <c r="J30" s="101"/>
      <c r="K30" s="102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96"/>
      <c r="K31" s="97"/>
    </row>
    <row r="32" spans="1:11" ht="19.95" customHeight="1" x14ac:dyDescent="0.25"/>
    <row r="33" spans="2:11" ht="19.95" customHeight="1" x14ac:dyDescent="0.25">
      <c r="B33" s="93"/>
      <c r="C33" s="93"/>
      <c r="D33" s="19" t="s">
        <v>78</v>
      </c>
      <c r="E33" s="93" t="s">
        <v>79</v>
      </c>
      <c r="F33" s="93"/>
      <c r="G33" s="17" t="s">
        <v>80</v>
      </c>
      <c r="H33" s="17" t="s">
        <v>81</v>
      </c>
      <c r="I33" s="98" t="s">
        <v>41</v>
      </c>
      <c r="J33" s="98"/>
      <c r="K33" s="28" t="s">
        <v>64</v>
      </c>
    </row>
    <row r="34" spans="2:11" ht="19.95" customHeight="1" x14ac:dyDescent="0.25">
      <c r="B34" s="93">
        <v>1</v>
      </c>
      <c r="C34" s="93"/>
      <c r="D34" s="20"/>
      <c r="E34" s="93"/>
      <c r="F34" s="93"/>
      <c r="G34" s="17">
        <v>100</v>
      </c>
      <c r="H34" s="17">
        <v>2</v>
      </c>
      <c r="I34" s="94">
        <f>G34*H34</f>
        <v>200</v>
      </c>
      <c r="J34" s="95"/>
      <c r="K34" s="29"/>
    </row>
    <row r="35" spans="2:11" ht="19.95" customHeight="1" x14ac:dyDescent="0.25">
      <c r="B35" s="93">
        <v>2</v>
      </c>
      <c r="C35" s="93"/>
      <c r="D35" s="20"/>
      <c r="E35" s="93"/>
      <c r="F35" s="93"/>
      <c r="G35" s="17">
        <v>0</v>
      </c>
      <c r="H35" s="17">
        <v>2</v>
      </c>
      <c r="I35" s="94">
        <f t="shared" ref="I35:I36" si="0">G35*H35</f>
        <v>0</v>
      </c>
      <c r="J35" s="95"/>
      <c r="K35" s="29"/>
    </row>
    <row r="36" spans="2:11" ht="19.95" customHeight="1" x14ac:dyDescent="0.25">
      <c r="B36" s="93">
        <v>3</v>
      </c>
      <c r="C36" s="93"/>
      <c r="D36" s="20"/>
      <c r="E36" s="93"/>
      <c r="F36" s="93"/>
      <c r="G36" s="17">
        <v>0</v>
      </c>
      <c r="H36" s="17">
        <v>2</v>
      </c>
      <c r="I36" s="94">
        <f t="shared" si="0"/>
        <v>0</v>
      </c>
      <c r="J36" s="95"/>
      <c r="K36" s="29"/>
    </row>
    <row r="37" spans="2:11" ht="19.95" customHeight="1" x14ac:dyDescent="0.25">
      <c r="B37" s="85" t="s">
        <v>41</v>
      </c>
      <c r="C37" s="86"/>
      <c r="D37" s="86"/>
      <c r="E37" s="86"/>
      <c r="F37" s="87"/>
      <c r="G37" s="18"/>
      <c r="H37" s="18">
        <f>SUM(H19:H36)</f>
        <v>6</v>
      </c>
      <c r="I37" s="88">
        <f>SUM(I34:J36)</f>
        <v>200</v>
      </c>
      <c r="J37" s="89"/>
      <c r="K37" s="25"/>
    </row>
    <row r="38" spans="2:11" ht="19.95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2022-06-07T02:06:19Z</cp:lastPrinted>
  <dcterms:created xsi:type="dcterms:W3CDTF">2014-04-15T08:52:00Z</dcterms:created>
  <dcterms:modified xsi:type="dcterms:W3CDTF">2022-06-07T05:33:37Z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