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<sst xmlns="http://schemas.openxmlformats.org/spreadsheetml/2006/main" count="54" uniqueCount="54">
  <si>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</si>
  <si>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</t>
  </si>
  <si>
    <t>会议日期：2025.7.19-7.22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</si>
  <si>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</si>
  <si>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</si>
  <si>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</si>
  <si>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</si>
  <si>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</si>
  <si>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</si>
  <si>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</si>
  <si>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</si>
  <si>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</si>
  <si>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</si>
  <si>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</si>
  <si>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</si>
  <si>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</si>
  <si>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</si>
  <si>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</si>
  <si>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</si>
  <si>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</si>
  <si>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</si>
  <si>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</si>
  <si>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</si>
  <si>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</si>
  <si>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</si>
  <si>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</si>
  <si>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</si>
  <si>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</si>
  <si>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VIP备品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</si>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</sst>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9"/>
  <sheetViews>
    <sheetView tabSelected="1" topLeftCell="A35" workbookViewId="0">
      <selection activeCell="I51" sqref="I51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40"/>
      <c r="J2" s="40"/>
      <c r="K2" s="40"/>
    </row>
    <row r="4" customHeight="1" spans="8:10">
      <c r="H4" s="5" t="s">
        <v>1</v>
      </c>
      <c r="I4" s="41"/>
      <c r="J4" s="41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42"/>
      <c r="J8" s="43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4"/>
      <c r="J9" s="45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6"/>
      <c r="J10" s="47"/>
    </row>
    <row r="11" customHeight="1" spans="1:10">
      <c r="A11" s="20">
        <v>2</v>
      </c>
      <c r="B11" s="21" t="s">
        <v>18</v>
      </c>
      <c r="C11" s="22">
        <v>0</v>
      </c>
      <c r="D11" s="23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2"/>
      <c r="J11" s="43" t="s">
        <v>19</v>
      </c>
    </row>
    <row r="12" customHeight="1" spans="1:10">
      <c r="A12" s="24"/>
      <c r="B12" s="25"/>
      <c r="C12" s="26"/>
      <c r="D12" s="27"/>
      <c r="E12" s="26"/>
      <c r="F12" s="15">
        <v>0</v>
      </c>
      <c r="G12" s="15">
        <v>0</v>
      </c>
      <c r="H12" s="15">
        <f t="shared" ref="H12" si="0">F12+G12</f>
        <v>0</v>
      </c>
      <c r="I12" s="42"/>
      <c r="J12" s="45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6"/>
      <c r="J13" s="47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42"/>
      <c r="J14" s="48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42"/>
      <c r="J15" s="49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42"/>
      <c r="J16" s="49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42"/>
      <c r="J17" s="49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42"/>
      <c r="J18" s="4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4"/>
      <c r="J19" s="49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6"/>
      <c r="J20" s="50"/>
    </row>
    <row r="21" customHeight="1" spans="1:10">
      <c r="A21" s="20">
        <v>4</v>
      </c>
      <c r="B21" s="21" t="s">
        <v>24</v>
      </c>
      <c r="C21" s="28">
        <v>0</v>
      </c>
      <c r="D21" s="20">
        <v>0</v>
      </c>
      <c r="E21" s="28">
        <v>0</v>
      </c>
      <c r="F21" s="29">
        <v>0</v>
      </c>
      <c r="G21" s="15">
        <v>0</v>
      </c>
      <c r="H21" s="15">
        <v>0</v>
      </c>
      <c r="I21" s="42"/>
      <c r="J21" s="48" t="s">
        <v>25</v>
      </c>
    </row>
    <row r="22" customHeight="1" spans="1:10">
      <c r="A22" s="30"/>
      <c r="B22" s="31"/>
      <c r="C22" s="32"/>
      <c r="D22" s="30"/>
      <c r="E22" s="32"/>
      <c r="F22" s="29">
        <v>0</v>
      </c>
      <c r="G22" s="15">
        <v>0</v>
      </c>
      <c r="H22" s="15">
        <v>0</v>
      </c>
      <c r="I22" s="42"/>
      <c r="J22" s="49"/>
    </row>
    <row r="23" customHeight="1" spans="1:10">
      <c r="A23" s="30"/>
      <c r="B23" s="31"/>
      <c r="C23" s="32"/>
      <c r="D23" s="30"/>
      <c r="E23" s="32"/>
      <c r="F23" s="29">
        <v>0</v>
      </c>
      <c r="G23" s="15">
        <f>H23-F23</f>
        <v>0</v>
      </c>
      <c r="H23" s="29">
        <v>0</v>
      </c>
      <c r="I23" s="42"/>
      <c r="J23" s="49"/>
    </row>
    <row r="24" s="1" customFormat="1" customHeight="1" spans="1:10">
      <c r="A24" s="17"/>
      <c r="B24" s="18" t="s">
        <v>26</v>
      </c>
      <c r="C24" s="19">
        <f>SUM(C21)</f>
        <v>0</v>
      </c>
      <c r="D24" s="19">
        <f t="shared" ref="D24:E24" si="1">SUM(D21)</f>
        <v>0</v>
      </c>
      <c r="E24" s="19">
        <f t="shared" si="1"/>
        <v>0</v>
      </c>
      <c r="F24" s="19">
        <f>SUM(F21:F23)</f>
        <v>0</v>
      </c>
      <c r="G24" s="19">
        <f>SUM(G21:G23)</f>
        <v>0</v>
      </c>
      <c r="H24" s="19">
        <f>SUM(H21:H23)</f>
        <v>0</v>
      </c>
      <c r="I24" s="46"/>
      <c r="J24" s="50"/>
    </row>
    <row r="25" customHeight="1" spans="1:10">
      <c r="A25" s="30">
        <v>5</v>
      </c>
      <c r="B25" s="31" t="s">
        <v>27</v>
      </c>
      <c r="C25" s="32">
        <v>0</v>
      </c>
      <c r="D25" s="30">
        <v>0</v>
      </c>
      <c r="E25" s="32">
        <v>0</v>
      </c>
      <c r="F25" s="29">
        <v>1766.5</v>
      </c>
      <c r="G25" s="15">
        <f>H25-F25</f>
        <v>630.6</v>
      </c>
      <c r="H25" s="15">
        <v>2397.1</v>
      </c>
      <c r="I25" s="42" t="s">
        <v>28</v>
      </c>
      <c r="J25" s="45"/>
    </row>
    <row r="26" s="1" customFormat="1" customHeight="1" spans="1:10">
      <c r="A26" s="30"/>
      <c r="B26" s="31"/>
      <c r="C26" s="32"/>
      <c r="D26" s="30"/>
      <c r="E26" s="32"/>
      <c r="F26" s="15">
        <v>0</v>
      </c>
      <c r="G26" s="15">
        <v>0</v>
      </c>
      <c r="H26" s="15">
        <v>0</v>
      </c>
      <c r="I26" s="42"/>
      <c r="J26" s="45"/>
    </row>
    <row r="27" s="1" customFormat="1" customHeight="1" spans="1:10">
      <c r="A27" s="30"/>
      <c r="B27" s="31"/>
      <c r="C27" s="32"/>
      <c r="D27" s="30"/>
      <c r="E27" s="32"/>
      <c r="F27" s="15">
        <v>0</v>
      </c>
      <c r="G27" s="15">
        <v>0</v>
      </c>
      <c r="H27" s="15">
        <v>0</v>
      </c>
      <c r="I27" s="51"/>
      <c r="J27" s="45"/>
    </row>
    <row r="28" s="1" customFormat="1" customHeight="1" spans="1:10">
      <c r="A28" s="30"/>
      <c r="B28" s="31"/>
      <c r="C28" s="32"/>
      <c r="D28" s="30"/>
      <c r="E28" s="32"/>
      <c r="F28" s="15">
        <v>0</v>
      </c>
      <c r="G28" s="15">
        <v>0</v>
      </c>
      <c r="H28" s="15">
        <v>0</v>
      </c>
      <c r="I28" s="51"/>
      <c r="J28" s="45"/>
    </row>
    <row r="29" s="1" customFormat="1" customHeight="1" spans="1:10">
      <c r="A29" s="17"/>
      <c r="B29" s="18" t="s">
        <v>29</v>
      </c>
      <c r="C29" s="19">
        <f>C25</f>
        <v>0</v>
      </c>
      <c r="D29" s="19">
        <f>D25</f>
        <v>0</v>
      </c>
      <c r="E29" s="19">
        <f>E25</f>
        <v>0</v>
      </c>
      <c r="F29" s="19">
        <f>SUM(F25:F28)</f>
        <v>1766.5</v>
      </c>
      <c r="G29" s="19">
        <f>SUM(G25:G28)</f>
        <v>630.6</v>
      </c>
      <c r="H29" s="19">
        <f>SUM(H25:H28)</f>
        <v>2397.1</v>
      </c>
      <c r="I29" s="46"/>
      <c r="J29" s="47"/>
    </row>
    <row r="30" customHeight="1" spans="1:10">
      <c r="A30" s="13">
        <v>6</v>
      </c>
      <c r="B30" s="14" t="s">
        <v>30</v>
      </c>
      <c r="C30" s="15">
        <v>0</v>
      </c>
      <c r="D30" s="16">
        <v>0</v>
      </c>
      <c r="E30" s="15">
        <f>C30*D30</f>
        <v>0</v>
      </c>
      <c r="F30" s="15">
        <v>0</v>
      </c>
      <c r="G30" s="15">
        <v>0</v>
      </c>
      <c r="H30" s="15">
        <f>F30+G30</f>
        <v>0</v>
      </c>
      <c r="I30" s="44"/>
      <c r="J30" s="43"/>
    </row>
    <row r="31" s="1" customFormat="1" customHeight="1" spans="1:10">
      <c r="A31" s="17"/>
      <c r="B31" s="18" t="s">
        <v>31</v>
      </c>
      <c r="C31" s="19">
        <f>SUM(C30)</f>
        <v>0</v>
      </c>
      <c r="D31" s="19">
        <f t="shared" ref="D31:E31" si="2">SUM(D30)</f>
        <v>0</v>
      </c>
      <c r="E31" s="19">
        <f t="shared" si="2"/>
        <v>0</v>
      </c>
      <c r="F31" s="19">
        <f>SUM(F30:F30)</f>
        <v>0</v>
      </c>
      <c r="G31" s="19">
        <f>SUM(G30:G30)</f>
        <v>0</v>
      </c>
      <c r="H31" s="19">
        <f>SUM(H30:H30)</f>
        <v>0</v>
      </c>
      <c r="I31" s="46"/>
      <c r="J31" s="50"/>
    </row>
    <row r="32" customHeight="1" spans="1:10">
      <c r="A32" s="13">
        <v>7</v>
      </c>
      <c r="B32" s="14" t="s">
        <v>32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2"/>
      <c r="J32" s="5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2"/>
      <c r="J33" s="53"/>
    </row>
    <row r="34" s="1" customFormat="1" customHeight="1" spans="1:10">
      <c r="A34" s="17"/>
      <c r="B34" s="18" t="s">
        <v>33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6"/>
      <c r="J34" s="54"/>
    </row>
    <row r="35" customHeight="1" spans="1:10">
      <c r="A35" s="13">
        <v>8</v>
      </c>
      <c r="B35" s="14" t="s">
        <v>34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2"/>
      <c r="J35" s="48" t="s">
        <v>35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2"/>
      <c r="J36" s="49"/>
    </row>
    <row r="37" s="1" customFormat="1" customHeight="1" spans="1:10">
      <c r="A37" s="17"/>
      <c r="B37" s="18" t="s">
        <v>36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 t="shared" ref="G37:H37" si="5">SUM(G35:G36)</f>
        <v>0</v>
      </c>
      <c r="H37" s="19">
        <f t="shared" si="5"/>
        <v>0</v>
      </c>
      <c r="I37" s="46"/>
      <c r="J37" s="50"/>
    </row>
    <row r="38" customHeight="1" spans="1:10">
      <c r="A38" s="13">
        <v>9</v>
      </c>
      <c r="B38" s="14" t="s">
        <v>37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2"/>
      <c r="J38" s="43" t="s">
        <v>38</v>
      </c>
    </row>
    <row r="39" s="1" customFormat="1" customHeight="1" spans="1:10">
      <c r="A39" s="17"/>
      <c r="B39" s="18" t="s">
        <v>39</v>
      </c>
      <c r="C39" s="19">
        <f>SUM(C38)</f>
        <v>0</v>
      </c>
      <c r="D39" s="19">
        <f t="shared" ref="D39:E39" si="6">SUM(D38)</f>
        <v>0</v>
      </c>
      <c r="E39" s="19">
        <f t="shared" si="6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6"/>
      <c r="J39" s="47"/>
    </row>
    <row r="40" customHeight="1" spans="1:10">
      <c r="A40" s="20">
        <v>10</v>
      </c>
      <c r="B40" s="14" t="s">
        <v>40</v>
      </c>
      <c r="C40" s="15">
        <v>0</v>
      </c>
      <c r="D40" s="16">
        <v>0</v>
      </c>
      <c r="E40" s="15">
        <f>C40*D40</f>
        <v>0</v>
      </c>
      <c r="F40" s="15">
        <v>392</v>
      </c>
      <c r="G40" s="15">
        <v>0</v>
      </c>
      <c r="H40" s="15">
        <v>392</v>
      </c>
      <c r="I40" s="44" t="s">
        <v>41</v>
      </c>
      <c r="J40" s="52"/>
    </row>
    <row r="41" s="1" customFormat="1" customHeight="1" spans="1:10">
      <c r="A41" s="17"/>
      <c r="B41" s="18" t="s">
        <v>42</v>
      </c>
      <c r="C41" s="19">
        <f>SUM(C40)</f>
        <v>0</v>
      </c>
      <c r="D41" s="19">
        <f t="shared" ref="D41:E41" si="7">SUM(D40)</f>
        <v>0</v>
      </c>
      <c r="E41" s="19">
        <f t="shared" si="7"/>
        <v>0</v>
      </c>
      <c r="F41" s="19">
        <f>SUM(F40:F40)</f>
        <v>392</v>
      </c>
      <c r="G41" s="19">
        <f>SUM(G40:G40)</f>
        <v>0</v>
      </c>
      <c r="H41" s="19">
        <f>SUM(H40:H40)</f>
        <v>392</v>
      </c>
      <c r="I41" s="46"/>
      <c r="J41" s="54"/>
    </row>
    <row r="42" customHeight="1" spans="1:10">
      <c r="A42" s="17"/>
      <c r="B42" s="18" t="s">
        <v>43</v>
      </c>
      <c r="C42" s="19">
        <f t="shared" ref="C42:H42" si="8">SUM(C41,C39,C37,C34,C31,C29,C24,C20,C13,C10)</f>
        <v>0</v>
      </c>
      <c r="D42" s="19">
        <f t="shared" si="8"/>
        <v>0</v>
      </c>
      <c r="E42" s="19">
        <f t="shared" si="8"/>
        <v>0</v>
      </c>
      <c r="F42" s="19">
        <f t="shared" si="8"/>
        <v>2158.5</v>
      </c>
      <c r="G42" s="19">
        <f t="shared" si="8"/>
        <v>630.6</v>
      </c>
      <c r="H42" s="19">
        <f t="shared" si="8"/>
        <v>2789.1</v>
      </c>
      <c r="I42" s="46"/>
      <c r="J42" s="55"/>
    </row>
    <row r="46" customHeight="1" spans="1:9">
      <c r="A46" s="33" t="s">
        <v>44</v>
      </c>
      <c r="B46" s="34"/>
      <c r="C46" s="35" t="s">
        <v>45</v>
      </c>
      <c r="D46" s="35"/>
      <c r="E46" s="35" t="s">
        <v>46</v>
      </c>
      <c r="F46" s="35"/>
      <c r="G46" s="35" t="s">
        <v>47</v>
      </c>
      <c r="H46" s="35"/>
      <c r="I46" s="56" t="s">
        <v>48</v>
      </c>
    </row>
    <row r="47" customHeight="1" spans="1:9">
      <c r="A47" s="36">
        <f>C42</f>
        <v>0</v>
      </c>
      <c r="B47" s="37"/>
      <c r="C47" s="37">
        <f>H42</f>
        <v>2789.1</v>
      </c>
      <c r="D47" s="37"/>
      <c r="E47" s="37">
        <f>F42</f>
        <v>2158.5</v>
      </c>
      <c r="F47" s="37"/>
      <c r="G47" s="37">
        <f>G42</f>
        <v>630.6</v>
      </c>
      <c r="H47" s="37"/>
      <c r="I47" s="57">
        <f>A47-C47</f>
        <v>-2789.1</v>
      </c>
    </row>
    <row r="49" customHeight="1" spans="1:9">
      <c r="A49" s="38" t="s">
        <v>49</v>
      </c>
      <c r="B49" s="1" t="s">
        <v>50</v>
      </c>
      <c r="C49" s="39" t="s">
        <v>51</v>
      </c>
      <c r="D49" s="38"/>
      <c r="E49" s="38" t="s">
        <v>52</v>
      </c>
      <c r="F49" s="38"/>
      <c r="G49" s="38" t="s">
        <v>53</v>
      </c>
      <c r="H49" s="38"/>
      <c r="I49" s="1"/>
    </row>
  </sheetData>
  <mergeCells count="61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9"/>
    <mergeCell ref="A21:A23"/>
    <mergeCell ref="A25:A28"/>
    <mergeCell ref="A32:A33"/>
    <mergeCell ref="A35:A36"/>
    <mergeCell ref="B6:B7"/>
    <mergeCell ref="B8:B9"/>
    <mergeCell ref="B11:B12"/>
    <mergeCell ref="B14:B19"/>
    <mergeCell ref="B21:B23"/>
    <mergeCell ref="B25:B28"/>
    <mergeCell ref="B32:B33"/>
    <mergeCell ref="B35:B36"/>
    <mergeCell ref="C8:C9"/>
    <mergeCell ref="C11:C12"/>
    <mergeCell ref="C14:C19"/>
    <mergeCell ref="C21:C23"/>
    <mergeCell ref="C25:C28"/>
    <mergeCell ref="C32:C33"/>
    <mergeCell ref="C35:C36"/>
    <mergeCell ref="D8:D9"/>
    <mergeCell ref="D11:D12"/>
    <mergeCell ref="D14:D19"/>
    <mergeCell ref="D21:D23"/>
    <mergeCell ref="D25:D28"/>
    <mergeCell ref="D32:D33"/>
    <mergeCell ref="D35:D36"/>
    <mergeCell ref="E8:E9"/>
    <mergeCell ref="E11:E12"/>
    <mergeCell ref="E14:E19"/>
    <mergeCell ref="E21:E23"/>
    <mergeCell ref="E25:E28"/>
    <mergeCell ref="E32:E33"/>
    <mergeCell ref="E35:E36"/>
    <mergeCell ref="J4:J5"/>
    <mergeCell ref="J6:J7"/>
    <mergeCell ref="J8:J10"/>
    <mergeCell ref="J11:J13"/>
    <mergeCell ref="J14:J20"/>
    <mergeCell ref="J21:J24"/>
    <mergeCell ref="J25:J29"/>
    <mergeCell ref="J30:J31"/>
    <mergeCell ref="J32:J34"/>
    <mergeCell ref="J35:J37"/>
    <mergeCell ref="J38:J39"/>
    <mergeCell ref="J40:J41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2025-07-23T03:29:11Z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0434F38927144F11BDC095E1EC173FFA_12</vt:lpwstr>
  </property>
</Properties>
</file>