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<sst xmlns="http://schemas.openxmlformats.org/spreadsheetml/2006/main" count="52" uniqueCount="52">
  <si>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t>【借款报销单】</t>
  </si>
  <si>
    <t>团号：HMZA-250117-ZJT811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</si>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</sst>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7" fontId="5" fillId="6" borderId="5" xfId="0" applyNumberFormat="1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115570</xdr:colOff>
      <xdr:row>0</xdr:row>
      <xdr:rowOff>1270</xdr:rowOff>
    </xdr:from>
    <xdr:to>
      <xdr:col>13</xdr:col>
      <xdr:colOff>546735</xdr:colOff>
      <xdr:row>31</xdr:row>
      <xdr:rowOff>12065</xdr:rowOff>
    </xdr:to>
    <xdr:pic>
      <xdr:nvPicPr>
        <xdr:cNvPr id="2" name="图片 1" descr="154627d63abe4f48c74c5468cc9b284"/>
        <xdr:cNvPicPr>
          <a:picLocks noChangeAspect="1"/>
        </xdr:cNvPicPr>
      </xdr:nvPicPr>
      <xdr:blipFill>
        <a:blip r:embed="rId1"/>
        <a:srcRect t="3939" b="6894"/>
        <a:stretch>
          <a:fillRect/>
        </a:stretch>
      </xdr:blipFill>
      <xdr:spPr>
        <a:xfrm>
          <a:off x="5601970" y="1270"/>
          <a:ext cx="2869565" cy="5680075"/>
        </a:xfrm>
        <a:prstGeom prst="rect">
          <a:avLst/>
        </a:prstGeom>
      </xdr:spPr>
    </xdr:pic>
    <xdr:clientData/>
  </xdr:twoCellAnchor>
  <xdr:twoCellAnchor editAs="oneCell">
    <xdr:from>
      <xdr:col>4</xdr:col>
      <xdr:colOff>274320</xdr:colOff>
      <xdr:row>0</xdr:row>
      <xdr:rowOff>635</xdr:rowOff>
    </xdr:from>
    <xdr:to>
      <xdr:col>9</xdr:col>
      <xdr:colOff>86995</xdr:colOff>
      <xdr:row>30</xdr:row>
      <xdr:rowOff>130175</xdr:rowOff>
    </xdr:to>
    <xdr:pic>
      <xdr:nvPicPr>
        <xdr:cNvPr id="3" name="图片 2" descr="0b65a4e2bd9e20cefcb91f7f6baae5c"/>
        <xdr:cNvPicPr>
          <a:picLocks noChangeAspect="1"/>
        </xdr:cNvPicPr>
      </xdr:nvPicPr>
      <xdr:blipFill>
        <a:blip r:embed="rId2"/>
        <a:srcRect t="3939" b="7727"/>
        <a:stretch>
          <a:fillRect/>
        </a:stretch>
      </xdr:blipFill>
      <xdr:spPr>
        <a:xfrm>
          <a:off x="2712720" y="635"/>
          <a:ext cx="2860675" cy="561594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4</xdr:col>
      <xdr:colOff>283210</xdr:colOff>
      <xdr:row>31</xdr:row>
      <xdr:rowOff>162560</xdr:rowOff>
    </xdr:to>
    <xdr:pic>
      <xdr:nvPicPr>
        <xdr:cNvPr id="4" name="图片 3" descr="85df7260f6dec0d47e4fd23da7e4837"/>
        <xdr:cNvPicPr>
          <a:picLocks noChangeAspect="1"/>
        </xdr:cNvPicPr>
      </xdr:nvPicPr>
      <xdr:blipFill>
        <a:blip r:embed="rId3"/>
        <a:srcRect t="3927"/>
        <a:stretch>
          <a:fillRect/>
        </a:stretch>
      </xdr:blipFill>
      <xdr:spPr>
        <a:xfrm>
          <a:off x="635" y="635"/>
          <a:ext cx="2720975" cy="5831205"/>
        </a:xfrm>
        <a:prstGeom prst="rect">
          <a:avLst/>
        </a:prstGeom>
      </xdr:spPr>
    </xdr:pic>
    <xdr:clientData/>
  </xdr:twoCellAnchor>
  <xdr:twoCellAnchor>
    <xdr:from>
      <xdr:col>0</xdr:col>
      <xdr:colOff>121920</xdr:colOff>
      <xdr:row>24</xdr:row>
      <xdr:rowOff>121920</xdr:rowOff>
    </xdr:from>
    <xdr:to>
      <xdr:col>4</xdr:col>
      <xdr:colOff>182880</xdr:colOff>
      <xdr:row>25</xdr:row>
      <xdr:rowOff>167640</xdr:rowOff>
    </xdr:to>
    <xdr:sp>
      <xdr:nvSpPr>
        <xdr:cNvPr id="5" name="矩形 4"/>
        <xdr:cNvSpPr/>
      </xdr:nvSpPr>
      <xdr:spPr>
        <a:xfrm>
          <a:off x="121920" y="4511040"/>
          <a:ext cx="2499360" cy="2286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431800</xdr:colOff>
      <xdr:row>25</xdr:row>
      <xdr:rowOff>142240</xdr:rowOff>
    </xdr:from>
    <xdr:to>
      <xdr:col>8</xdr:col>
      <xdr:colOff>607060</xdr:colOff>
      <xdr:row>27</xdr:row>
      <xdr:rowOff>5080</xdr:rowOff>
    </xdr:to>
    <xdr:sp>
      <xdr:nvSpPr>
        <xdr:cNvPr id="6" name="矩形 5"/>
        <xdr:cNvSpPr/>
      </xdr:nvSpPr>
      <xdr:spPr>
        <a:xfrm>
          <a:off x="2870200" y="4714240"/>
          <a:ext cx="2613660" cy="2286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215900</xdr:colOff>
      <xdr:row>25</xdr:row>
      <xdr:rowOff>154940</xdr:rowOff>
    </xdr:from>
    <xdr:to>
      <xdr:col>13</xdr:col>
      <xdr:colOff>497205</xdr:colOff>
      <xdr:row>27</xdr:row>
      <xdr:rowOff>33020</xdr:rowOff>
    </xdr:to>
    <xdr:sp>
      <xdr:nvSpPr>
        <xdr:cNvPr id="7" name="矩形 6"/>
        <xdr:cNvSpPr/>
      </xdr:nvSpPr>
      <xdr:spPr>
        <a:xfrm>
          <a:off x="5702300" y="4726940"/>
          <a:ext cx="2719705" cy="24384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6</xdr:col>
      <xdr:colOff>91440</xdr:colOff>
      <xdr:row>63</xdr:row>
      <xdr:rowOff>160020</xdr:rowOff>
    </xdr:to>
    <xdr:pic>
      <xdr:nvPicPr>
        <xdr:cNvPr id="8" name="图片 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6217920"/>
          <a:ext cx="3749040" cy="546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13</xdr:col>
      <xdr:colOff>68580</xdr:colOff>
      <xdr:row>64</xdr:row>
      <xdr:rowOff>160020</xdr:rowOff>
    </xdr:to>
    <xdr:pic>
      <xdr:nvPicPr>
        <xdr:cNvPr id="9" name="图片 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67200" y="6217920"/>
          <a:ext cx="3726180" cy="5646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39370</xdr:colOff>
      <xdr:row>60</xdr:row>
      <xdr:rowOff>22860</xdr:rowOff>
    </xdr:from>
    <xdr:to>
      <xdr:col>4</xdr:col>
      <xdr:colOff>100330</xdr:colOff>
      <xdr:row>62</xdr:row>
      <xdr:rowOff>7620</xdr:rowOff>
    </xdr:to>
    <xdr:sp>
      <xdr:nvSpPr>
        <xdr:cNvPr id="10" name="矩形 9"/>
        <xdr:cNvSpPr/>
      </xdr:nvSpPr>
      <xdr:spPr>
        <a:xfrm>
          <a:off x="39370" y="10995660"/>
          <a:ext cx="2499360" cy="35052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120650</xdr:colOff>
      <xdr:row>60</xdr:row>
      <xdr:rowOff>81280</xdr:rowOff>
    </xdr:from>
    <xdr:to>
      <xdr:col>11</xdr:col>
      <xdr:colOff>181610</xdr:colOff>
      <xdr:row>62</xdr:row>
      <xdr:rowOff>66040</xdr:rowOff>
    </xdr:to>
    <xdr:sp>
      <xdr:nvSpPr>
        <xdr:cNvPr id="11" name="矩形 10"/>
        <xdr:cNvSpPr/>
      </xdr:nvSpPr>
      <xdr:spPr>
        <a:xfrm>
          <a:off x="4387850" y="11054080"/>
          <a:ext cx="2499360" cy="35052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topLeftCell="A14" workbookViewId="0">
      <selection activeCell="H20" sqref="H20"/>
    </sheetView>
  </sheetViews>
  <sheetFormatPr defaultColWidth="9" defaultRowHeight="21" customHeight="1"/>
  <cols>
    <col min="1" max="1" width="9" style="2"/>
    <col min="2" max="2" width="16.6666666666667" customWidth="1"/>
    <col min="3" max="3" width="12" style="3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34"/>
      <c r="J4" s="34"/>
    </row>
    <row r="5" customHeight="1" spans="8:10">
      <c r="H5" s="6"/>
      <c r="I5" s="6"/>
      <c r="J5" s="6"/>
    </row>
    <row r="6" customHeight="1" spans="1:10">
      <c r="A6" s="7" t="s">
        <v>2</v>
      </c>
      <c r="B6" s="8" t="s">
        <v>3</v>
      </c>
      <c r="C6" s="9" t="s">
        <v>4</v>
      </c>
      <c r="D6" s="9"/>
      <c r="E6" s="9"/>
      <c r="F6" s="10" t="s">
        <v>5</v>
      </c>
      <c r="G6" s="10"/>
      <c r="H6" s="10"/>
      <c r="I6" s="10"/>
      <c r="J6" s="8" t="s">
        <v>6</v>
      </c>
    </row>
    <row r="7" customHeight="1" spans="1:10">
      <c r="A7" s="7"/>
      <c r="B7" s="8"/>
      <c r="C7" s="11" t="s">
        <v>7</v>
      </c>
      <c r="D7" s="12" t="s">
        <v>8</v>
      </c>
      <c r="E7" s="9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8"/>
    </row>
    <row r="8" ht="32" customHeight="1" spans="1:10">
      <c r="A8" s="13">
        <v>1</v>
      </c>
      <c r="B8" s="14" t="s">
        <v>14</v>
      </c>
      <c r="C8" s="15">
        <v>0</v>
      </c>
      <c r="D8" s="16"/>
      <c r="E8" s="15">
        <f>C8*D8</f>
        <v>0</v>
      </c>
      <c r="F8" s="15">
        <v>55.42</v>
      </c>
      <c r="G8" s="15">
        <v>0</v>
      </c>
      <c r="H8" s="15">
        <f>F8+G8</f>
        <v>55.42</v>
      </c>
      <c r="I8" s="35"/>
      <c r="J8" s="36" t="s">
        <v>15</v>
      </c>
    </row>
    <row r="9" ht="32" customHeight="1" spans="1:10">
      <c r="A9" s="13"/>
      <c r="B9" s="14"/>
      <c r="C9" s="15"/>
      <c r="D9" s="16"/>
      <c r="E9" s="15"/>
      <c r="F9" s="15">
        <v>76.36</v>
      </c>
      <c r="G9" s="15">
        <v>0</v>
      </c>
      <c r="H9" s="15">
        <f>F9+G9</f>
        <v>76.36</v>
      </c>
      <c r="I9" s="35"/>
      <c r="J9" s="37"/>
    </row>
    <row r="10" ht="32" customHeight="1" spans="1:10">
      <c r="A10" s="13"/>
      <c r="B10" s="14"/>
      <c r="C10" s="15"/>
      <c r="D10" s="16"/>
      <c r="E10" s="15"/>
      <c r="F10" s="15">
        <v>310.78</v>
      </c>
      <c r="G10" s="15">
        <v>0</v>
      </c>
      <c r="H10" s="15">
        <f t="shared" ref="H10:H24" si="0">F10+G10</f>
        <v>310.78</v>
      </c>
      <c r="I10" s="35"/>
      <c r="J10" s="37"/>
    </row>
    <row r="11" ht="32" customHeight="1" spans="1:10">
      <c r="A11" s="13"/>
      <c r="B11" s="14"/>
      <c r="C11" s="15"/>
      <c r="D11" s="16"/>
      <c r="E11" s="15"/>
      <c r="F11" s="15">
        <v>184.35</v>
      </c>
      <c r="G11" s="15">
        <v>0</v>
      </c>
      <c r="H11" s="15">
        <f t="shared" si="0"/>
        <v>184.35</v>
      </c>
      <c r="I11" s="35"/>
      <c r="J11" s="37"/>
    </row>
    <row r="12" ht="32" customHeight="1" spans="1:10">
      <c r="A12" s="13"/>
      <c r="B12" s="14"/>
      <c r="C12" s="15"/>
      <c r="D12" s="16"/>
      <c r="E12" s="15"/>
      <c r="F12" s="15">
        <v>132</v>
      </c>
      <c r="G12" s="15">
        <v>0</v>
      </c>
      <c r="H12" s="15">
        <f t="shared" si="0"/>
        <v>132</v>
      </c>
      <c r="I12" s="35"/>
      <c r="J12" s="37"/>
    </row>
    <row r="13" ht="32" customHeight="1" spans="1:10">
      <c r="A13" s="13"/>
      <c r="B13" s="14"/>
      <c r="C13" s="15"/>
      <c r="D13" s="16"/>
      <c r="E13" s="15"/>
      <c r="F13" s="15">
        <v>68.16</v>
      </c>
      <c r="G13" s="15">
        <v>0</v>
      </c>
      <c r="H13" s="15">
        <f t="shared" si="0"/>
        <v>68.16</v>
      </c>
      <c r="I13" s="35"/>
      <c r="J13" s="37"/>
    </row>
    <row r="14" ht="32" customHeight="1" spans="1:10">
      <c r="A14" s="13"/>
      <c r="B14" s="14"/>
      <c r="C14" s="15"/>
      <c r="D14" s="16"/>
      <c r="E14" s="15"/>
      <c r="F14" s="15">
        <v>78.91</v>
      </c>
      <c r="G14" s="15">
        <v>0</v>
      </c>
      <c r="H14" s="15">
        <f t="shared" si="0"/>
        <v>78.91</v>
      </c>
      <c r="I14" s="35"/>
      <c r="J14" s="37"/>
    </row>
    <row r="15" ht="32" customHeight="1" spans="1:10">
      <c r="A15" s="13"/>
      <c r="B15" s="14"/>
      <c r="C15" s="15"/>
      <c r="D15" s="16"/>
      <c r="E15" s="15"/>
      <c r="F15" s="15">
        <v>56.47</v>
      </c>
      <c r="G15" s="15">
        <v>0</v>
      </c>
      <c r="H15" s="15">
        <f t="shared" si="0"/>
        <v>56.47</v>
      </c>
      <c r="I15" s="35"/>
      <c r="J15" s="37"/>
    </row>
    <row r="16" ht="32" customHeight="1" spans="1:10">
      <c r="A16" s="13"/>
      <c r="B16" s="14"/>
      <c r="C16" s="15"/>
      <c r="D16" s="16"/>
      <c r="E16" s="15"/>
      <c r="F16" s="15">
        <v>56.19</v>
      </c>
      <c r="G16" s="15">
        <v>0</v>
      </c>
      <c r="H16" s="15">
        <f t="shared" si="0"/>
        <v>56.19</v>
      </c>
      <c r="I16" s="35"/>
      <c r="J16" s="37"/>
    </row>
    <row r="17" ht="32" customHeight="1" spans="1:10">
      <c r="A17" s="13"/>
      <c r="B17" s="14"/>
      <c r="C17" s="15"/>
      <c r="D17" s="16"/>
      <c r="E17" s="15"/>
      <c r="F17" s="15">
        <v>50.62</v>
      </c>
      <c r="G17" s="15">
        <v>0</v>
      </c>
      <c r="H17" s="15">
        <f t="shared" si="0"/>
        <v>50.62</v>
      </c>
      <c r="I17" s="35"/>
      <c r="J17" s="37"/>
    </row>
    <row r="18" ht="32" customHeight="1" spans="1:10">
      <c r="A18" s="13"/>
      <c r="B18" s="14"/>
      <c r="C18" s="15"/>
      <c r="D18" s="16"/>
      <c r="E18" s="15"/>
      <c r="F18" s="15">
        <v>37.79</v>
      </c>
      <c r="G18" s="15">
        <v>0</v>
      </c>
      <c r="H18" s="15">
        <f t="shared" si="0"/>
        <v>37.79</v>
      </c>
      <c r="I18" s="35"/>
      <c r="J18" s="37"/>
    </row>
    <row r="19" ht="32" customHeight="1" spans="1:10">
      <c r="A19" s="13"/>
      <c r="B19" s="14"/>
      <c r="C19" s="15"/>
      <c r="D19" s="16"/>
      <c r="E19" s="15"/>
      <c r="F19" s="15">
        <v>18.37</v>
      </c>
      <c r="G19" s="15">
        <v>0</v>
      </c>
      <c r="H19" s="15">
        <f t="shared" si="0"/>
        <v>18.37</v>
      </c>
      <c r="I19" s="35"/>
      <c r="J19" s="37"/>
    </row>
    <row r="20" ht="32" customHeight="1" spans="1:10">
      <c r="A20" s="13"/>
      <c r="B20" s="14"/>
      <c r="C20" s="15"/>
      <c r="D20" s="16"/>
      <c r="E20" s="15"/>
      <c r="F20" s="15">
        <v>125.35</v>
      </c>
      <c r="G20" s="15">
        <v>0</v>
      </c>
      <c r="H20" s="15">
        <f t="shared" si="0"/>
        <v>125.35</v>
      </c>
      <c r="I20" s="35"/>
      <c r="J20" s="37"/>
    </row>
    <row r="21" ht="32" customHeight="1" spans="1:10">
      <c r="A21" s="13"/>
      <c r="B21" s="14"/>
      <c r="C21" s="15"/>
      <c r="D21" s="16"/>
      <c r="E21" s="15"/>
      <c r="F21" s="15">
        <v>40.33</v>
      </c>
      <c r="G21" s="15">
        <v>0</v>
      </c>
      <c r="H21" s="15">
        <f t="shared" si="0"/>
        <v>40.33</v>
      </c>
      <c r="I21" s="35"/>
      <c r="J21" s="37"/>
    </row>
    <row r="22" ht="32" customHeight="1" spans="1:10">
      <c r="A22" s="13"/>
      <c r="B22" s="14"/>
      <c r="C22" s="15"/>
      <c r="D22" s="16"/>
      <c r="E22" s="15"/>
      <c r="F22" s="15">
        <v>54.85</v>
      </c>
      <c r="G22" s="15">
        <v>0</v>
      </c>
      <c r="H22" s="15">
        <f t="shared" si="0"/>
        <v>54.85</v>
      </c>
      <c r="I22" s="35"/>
      <c r="J22" s="37"/>
    </row>
    <row r="23" ht="32" customHeight="1" spans="1:10">
      <c r="A23" s="13"/>
      <c r="B23" s="14"/>
      <c r="C23" s="15"/>
      <c r="D23" s="16"/>
      <c r="E23" s="15"/>
      <c r="F23" s="15">
        <v>55.97</v>
      </c>
      <c r="G23" s="15">
        <v>0</v>
      </c>
      <c r="H23" s="15">
        <f t="shared" si="0"/>
        <v>55.97</v>
      </c>
      <c r="I23" s="35"/>
      <c r="J23" s="37"/>
    </row>
    <row r="24" ht="32" customHeight="1" spans="1:10">
      <c r="A24" s="13"/>
      <c r="B24" s="14"/>
      <c r="C24" s="15"/>
      <c r="D24" s="16"/>
      <c r="E24" s="15"/>
      <c r="F24" s="15">
        <v>93.9</v>
      </c>
      <c r="G24" s="15">
        <v>0</v>
      </c>
      <c r="H24" s="15">
        <f t="shared" si="0"/>
        <v>93.9</v>
      </c>
      <c r="I24" s="35"/>
      <c r="J24" s="37"/>
    </row>
    <row r="25" s="1" customFormat="1" ht="32" customHeight="1" spans="1:10">
      <c r="A25" s="17"/>
      <c r="B25" s="18" t="s">
        <v>16</v>
      </c>
      <c r="C25" s="19">
        <f>SUM(C8)</f>
        <v>0</v>
      </c>
      <c r="D25" s="19">
        <f>SUM(D8)</f>
        <v>0</v>
      </c>
      <c r="E25" s="19">
        <f>SUM(E8)</f>
        <v>0</v>
      </c>
      <c r="F25" s="19">
        <f>SUM(F8:F24)</f>
        <v>1495.82</v>
      </c>
      <c r="G25" s="19">
        <f>SUM(G8:G24)</f>
        <v>0</v>
      </c>
      <c r="H25" s="19">
        <f>SUM(H8:H24)</f>
        <v>1495.82</v>
      </c>
      <c r="I25" s="38"/>
      <c r="J25" s="39"/>
    </row>
    <row r="26" customHeight="1" spans="1:10">
      <c r="A26" s="20">
        <v>2</v>
      </c>
      <c r="B26" s="21" t="s">
        <v>17</v>
      </c>
      <c r="C26" s="22">
        <v>0</v>
      </c>
      <c r="D26" s="20"/>
      <c r="E26" s="22">
        <f>C26*D26</f>
        <v>0</v>
      </c>
      <c r="F26" s="15">
        <v>0</v>
      </c>
      <c r="G26" s="15">
        <v>0</v>
      </c>
      <c r="H26" s="15">
        <f>F26+G26</f>
        <v>0</v>
      </c>
      <c r="I26" s="35"/>
      <c r="J26" s="36" t="s">
        <v>18</v>
      </c>
    </row>
    <row r="27" customHeight="1" spans="1:10">
      <c r="A27" s="23"/>
      <c r="B27" s="24"/>
      <c r="C27" s="25"/>
      <c r="D27" s="23"/>
      <c r="E27" s="25"/>
      <c r="F27" s="15">
        <v>0</v>
      </c>
      <c r="G27" s="15">
        <v>0</v>
      </c>
      <c r="H27" s="15">
        <f t="shared" ref="H27" si="1">F27+G27</f>
        <v>0</v>
      </c>
      <c r="I27" s="35"/>
      <c r="J27" s="37"/>
    </row>
    <row r="28" s="1" customFormat="1" customHeight="1" spans="1:10">
      <c r="A28" s="17"/>
      <c r="B28" s="18" t="s">
        <v>19</v>
      </c>
      <c r="C28" s="19">
        <f>SUM(C26)</f>
        <v>0</v>
      </c>
      <c r="D28" s="19">
        <f>SUM(D26)</f>
        <v>0</v>
      </c>
      <c r="E28" s="19">
        <f>SUM(E26)</f>
        <v>0</v>
      </c>
      <c r="F28" s="19">
        <f>SUM(F26:F27)</f>
        <v>0</v>
      </c>
      <c r="G28" s="19">
        <f>SUM(G26:G27)</f>
        <v>0</v>
      </c>
      <c r="H28" s="19">
        <f>SUM(H26:H27)</f>
        <v>0</v>
      </c>
      <c r="I28" s="38"/>
      <c r="J28" s="39"/>
    </row>
    <row r="29" customHeight="1" spans="1:10">
      <c r="A29" s="13">
        <v>3</v>
      </c>
      <c r="B29" s="14" t="s">
        <v>20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35"/>
      <c r="J29" s="40" t="s">
        <v>21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35"/>
      <c r="J30" s="41"/>
    </row>
    <row r="31" s="1" customFormat="1" customHeight="1" spans="1:10">
      <c r="A31" s="17"/>
      <c r="B31" s="18" t="s">
        <v>22</v>
      </c>
      <c r="C31" s="19">
        <f>SUM(C29)</f>
        <v>0</v>
      </c>
      <c r="D31" s="19">
        <f t="shared" ref="D31:E31" si="2">SUM(D29)</f>
        <v>0</v>
      </c>
      <c r="E31" s="19">
        <f t="shared" si="2"/>
        <v>0</v>
      </c>
      <c r="F31" s="19">
        <f>SUM(F29:F30)</f>
        <v>0</v>
      </c>
      <c r="G31" s="19">
        <f>SUM(G29:G30)</f>
        <v>0</v>
      </c>
      <c r="H31" s="19">
        <f>SUM(H29:H30)</f>
        <v>0</v>
      </c>
      <c r="I31" s="38"/>
      <c r="J31" s="42"/>
    </row>
    <row r="32" customHeight="1" spans="1:10">
      <c r="A32" s="13">
        <v>4</v>
      </c>
      <c r="B32" s="14" t="s">
        <v>23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35"/>
      <c r="J32" s="40" t="s">
        <v>24</v>
      </c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35"/>
      <c r="J33" s="41"/>
    </row>
    <row r="34" s="1" customFormat="1" customHeight="1" spans="1:10">
      <c r="A34" s="17"/>
      <c r="B34" s="18" t="s">
        <v>25</v>
      </c>
      <c r="C34" s="19">
        <f>SUM(C32)</f>
        <v>0</v>
      </c>
      <c r="D34" s="19">
        <f t="shared" ref="D34:E34" si="3">SUM(D32)</f>
        <v>0</v>
      </c>
      <c r="E34" s="19">
        <f t="shared" si="3"/>
        <v>0</v>
      </c>
      <c r="F34" s="19">
        <f>SUM(F32:F33)</f>
        <v>0</v>
      </c>
      <c r="G34" s="19">
        <f>SUM(G32:G33)</f>
        <v>0</v>
      </c>
      <c r="H34" s="19">
        <f>SUM(H32:H33)</f>
        <v>0</v>
      </c>
      <c r="I34" s="38"/>
      <c r="J34" s="42"/>
    </row>
    <row r="35" customHeight="1" spans="1:10">
      <c r="A35" s="20">
        <v>5</v>
      </c>
      <c r="B35" s="21" t="s">
        <v>26</v>
      </c>
      <c r="C35" s="22">
        <v>0</v>
      </c>
      <c r="D35" s="22">
        <v>0</v>
      </c>
      <c r="E35" s="15">
        <f>C35*D35</f>
        <v>0</v>
      </c>
      <c r="F35" s="15">
        <v>0</v>
      </c>
      <c r="G35" s="15">
        <v>0</v>
      </c>
      <c r="H35" s="15">
        <v>0</v>
      </c>
      <c r="I35" s="43"/>
      <c r="J35" s="36" t="s">
        <v>27</v>
      </c>
    </row>
    <row r="36" s="1" customFormat="1" customHeight="1" spans="1:10">
      <c r="A36" s="17"/>
      <c r="B36" s="18" t="s">
        <v>28</v>
      </c>
      <c r="C36" s="19">
        <f>SUM(C35)</f>
        <v>0</v>
      </c>
      <c r="D36" s="19">
        <f>SUM(D35)</f>
        <v>0</v>
      </c>
      <c r="E36" s="19">
        <f>SUM(E35:E35)</f>
        <v>0</v>
      </c>
      <c r="F36" s="19">
        <f>SUM(F35:F35)</f>
        <v>0</v>
      </c>
      <c r="G36" s="19">
        <f>SUM(G35:G35)</f>
        <v>0</v>
      </c>
      <c r="H36" s="19">
        <f>SUM(H35:H35)</f>
        <v>0</v>
      </c>
      <c r="I36" s="38"/>
      <c r="J36" s="39"/>
    </row>
    <row r="37" customHeight="1" spans="1:10">
      <c r="A37" s="13">
        <v>6</v>
      </c>
      <c r="B37" s="14" t="s">
        <v>29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35"/>
      <c r="J37" s="36" t="s">
        <v>30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35"/>
      <c r="J38" s="41"/>
    </row>
    <row r="39" s="1" customFormat="1" customHeight="1" spans="1:10">
      <c r="A39" s="17"/>
      <c r="B39" s="18" t="s">
        <v>31</v>
      </c>
      <c r="C39" s="19">
        <f>SUM(C37)</f>
        <v>0</v>
      </c>
      <c r="D39" s="19">
        <f t="shared" ref="D39:E39" si="4">SUM(D37)</f>
        <v>0</v>
      </c>
      <c r="E39" s="19">
        <f t="shared" si="4"/>
        <v>0</v>
      </c>
      <c r="F39" s="19">
        <f>SUM(F37:F38)</f>
        <v>0</v>
      </c>
      <c r="G39" s="19">
        <f>SUM(G37:G38)</f>
        <v>0</v>
      </c>
      <c r="H39" s="19">
        <f>SUM(H37:H38)</f>
        <v>0</v>
      </c>
      <c r="I39" s="38"/>
      <c r="J39" s="42"/>
    </row>
    <row r="40" customHeight="1" spans="1:10">
      <c r="A40" s="13">
        <v>7</v>
      </c>
      <c r="B40" s="14" t="s">
        <v>32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35"/>
      <c r="J40" s="44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35"/>
      <c r="J41" s="45"/>
    </row>
    <row r="42" s="1" customFormat="1" customHeight="1" spans="1:10">
      <c r="A42" s="17"/>
      <c r="B42" s="18" t="s">
        <v>33</v>
      </c>
      <c r="C42" s="19">
        <f>SUM(C40)</f>
        <v>0</v>
      </c>
      <c r="D42" s="19">
        <f t="shared" ref="D42:E42" si="5">SUM(D40)</f>
        <v>0</v>
      </c>
      <c r="E42" s="19">
        <f t="shared" si="5"/>
        <v>0</v>
      </c>
      <c r="F42" s="19">
        <f>SUM(F40:F41)</f>
        <v>0</v>
      </c>
      <c r="G42" s="19">
        <f>SUM(G40:G41)</f>
        <v>0</v>
      </c>
      <c r="H42" s="19">
        <f>SUM(H40:H41)</f>
        <v>0</v>
      </c>
      <c r="I42" s="38"/>
      <c r="J42" s="46"/>
    </row>
    <row r="43" customHeight="1" spans="1:10">
      <c r="A43" s="13">
        <v>8</v>
      </c>
      <c r="B43" s="14" t="s">
        <v>34</v>
      </c>
      <c r="C43" s="15">
        <v>0</v>
      </c>
      <c r="D43" s="16"/>
      <c r="E43" s="15">
        <f>C43*D43</f>
        <v>0</v>
      </c>
      <c r="F43" s="15">
        <v>0</v>
      </c>
      <c r="G43" s="15">
        <v>0</v>
      </c>
      <c r="H43" s="15">
        <f>F43+G43</f>
        <v>0</v>
      </c>
      <c r="I43" s="35"/>
      <c r="J43" s="40" t="s">
        <v>35</v>
      </c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>F44+G44</f>
        <v>0</v>
      </c>
      <c r="I44" s="35"/>
      <c r="J44" s="41"/>
    </row>
    <row r="45" s="1" customFormat="1" customHeight="1" spans="1:10">
      <c r="A45" s="17"/>
      <c r="B45" s="18" t="s">
        <v>36</v>
      </c>
      <c r="C45" s="19">
        <f>SUM(C43)</f>
        <v>0</v>
      </c>
      <c r="D45" s="19">
        <f t="shared" ref="D45:E45" si="6">SUM(D43)</f>
        <v>0</v>
      </c>
      <c r="E45" s="19">
        <f t="shared" si="6"/>
        <v>0</v>
      </c>
      <c r="F45" s="19">
        <f>SUM(F43:F44)</f>
        <v>0</v>
      </c>
      <c r="G45" s="19">
        <f t="shared" ref="G45:H45" si="7">SUM(G43:G44)</f>
        <v>0</v>
      </c>
      <c r="H45" s="19">
        <f t="shared" si="7"/>
        <v>0</v>
      </c>
      <c r="I45" s="38"/>
      <c r="J45" s="42"/>
    </row>
    <row r="46" customHeight="1" spans="1:10">
      <c r="A46" s="13">
        <v>9</v>
      </c>
      <c r="B46" s="14" t="s">
        <v>37</v>
      </c>
      <c r="C46" s="15">
        <v>0</v>
      </c>
      <c r="D46" s="16"/>
      <c r="E46" s="15">
        <f>C46*D46</f>
        <v>0</v>
      </c>
      <c r="F46" s="15">
        <v>0</v>
      </c>
      <c r="G46" s="15">
        <v>0</v>
      </c>
      <c r="H46" s="15">
        <f>F46+G46</f>
        <v>0</v>
      </c>
      <c r="I46" s="35"/>
      <c r="J46" s="36" t="s">
        <v>38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>F47+G47</f>
        <v>0</v>
      </c>
      <c r="I47" s="35"/>
      <c r="J47" s="37"/>
    </row>
    <row r="48" s="1" customFormat="1" customHeight="1" spans="1:10">
      <c r="A48" s="17"/>
      <c r="B48" s="18" t="s">
        <v>39</v>
      </c>
      <c r="C48" s="19">
        <f>SUM(C46)</f>
        <v>0</v>
      </c>
      <c r="D48" s="19">
        <f t="shared" ref="D48:E48" si="8">SUM(D46)</f>
        <v>0</v>
      </c>
      <c r="E48" s="19">
        <f t="shared" si="8"/>
        <v>0</v>
      </c>
      <c r="F48" s="19">
        <f>SUM(F46:F47)</f>
        <v>0</v>
      </c>
      <c r="G48" s="19">
        <f>SUM(G46:G47)</f>
        <v>0</v>
      </c>
      <c r="H48" s="19">
        <f>SUM(H46:H47)</f>
        <v>0</v>
      </c>
      <c r="I48" s="38"/>
      <c r="J48" s="39"/>
    </row>
    <row r="49" customHeight="1" spans="1:10">
      <c r="A49" s="20">
        <v>10</v>
      </c>
      <c r="B49" s="14" t="s">
        <v>40</v>
      </c>
      <c r="C49" s="15">
        <v>0</v>
      </c>
      <c r="D49" s="16"/>
      <c r="E49" s="15">
        <f>C49*D49</f>
        <v>0</v>
      </c>
      <c r="F49" s="15">
        <v>0</v>
      </c>
      <c r="G49" s="15">
        <v>0</v>
      </c>
      <c r="H49" s="15">
        <f>F49+G49</f>
        <v>0</v>
      </c>
      <c r="I49" s="35"/>
      <c r="J49" s="44"/>
    </row>
    <row r="50" customHeight="1" spans="1:10">
      <c r="A50" s="23"/>
      <c r="B50" s="14"/>
      <c r="C50" s="15"/>
      <c r="D50" s="16"/>
      <c r="E50" s="15"/>
      <c r="F50" s="15">
        <v>0</v>
      </c>
      <c r="G50" s="15">
        <v>0</v>
      </c>
      <c r="H50" s="15">
        <f>F50+G50</f>
        <v>0</v>
      </c>
      <c r="I50" s="35"/>
      <c r="J50" s="45"/>
    </row>
    <row r="51" s="1" customFormat="1" customHeight="1" spans="1:10">
      <c r="A51" s="17"/>
      <c r="B51" s="18" t="s">
        <v>41</v>
      </c>
      <c r="C51" s="19">
        <f>SUM(C49)</f>
        <v>0</v>
      </c>
      <c r="D51" s="19">
        <f t="shared" ref="D51:E51" si="9">SUM(D49)</f>
        <v>0</v>
      </c>
      <c r="E51" s="19">
        <f t="shared" si="9"/>
        <v>0</v>
      </c>
      <c r="F51" s="19">
        <f>SUM(F49:F50)</f>
        <v>0</v>
      </c>
      <c r="G51" s="19">
        <f>SUM(G49:G50)</f>
        <v>0</v>
      </c>
      <c r="H51" s="19">
        <f>SUM(H49:H50)</f>
        <v>0</v>
      </c>
      <c r="I51" s="38"/>
      <c r="J51" s="46"/>
    </row>
    <row r="52" customHeight="1" spans="1:10">
      <c r="A52" s="17"/>
      <c r="B52" s="18" t="s">
        <v>42</v>
      </c>
      <c r="C52" s="19">
        <f t="shared" ref="C52:H52" si="10">SUM(C51,C48,C45,C42,C39,C36,C34,C31,C28,C25)</f>
        <v>0</v>
      </c>
      <c r="D52" s="19">
        <f t="shared" si="10"/>
        <v>0</v>
      </c>
      <c r="E52" s="19">
        <f t="shared" si="10"/>
        <v>0</v>
      </c>
      <c r="F52" s="19">
        <f t="shared" si="10"/>
        <v>1495.82</v>
      </c>
      <c r="G52" s="19">
        <f t="shared" si="10"/>
        <v>0</v>
      </c>
      <c r="H52" s="19">
        <f t="shared" si="10"/>
        <v>1495.82</v>
      </c>
      <c r="I52" s="38"/>
      <c r="J52" s="47"/>
    </row>
    <row r="56" customHeight="1" spans="1:9">
      <c r="A56" s="26" t="s">
        <v>43</v>
      </c>
      <c r="B56" s="27"/>
      <c r="C56" s="28" t="s">
        <v>44</v>
      </c>
      <c r="D56" s="28"/>
      <c r="E56" s="28" t="s">
        <v>45</v>
      </c>
      <c r="F56" s="28"/>
      <c r="G56" s="28" t="s">
        <v>46</v>
      </c>
      <c r="H56" s="28"/>
      <c r="I56" s="48" t="s">
        <v>47</v>
      </c>
    </row>
    <row r="57" customHeight="1" spans="1:9">
      <c r="A57" s="29">
        <f>E52</f>
        <v>0</v>
      </c>
      <c r="B57" s="30"/>
      <c r="C57" s="30">
        <f>H52</f>
        <v>1495.82</v>
      </c>
      <c r="D57" s="30"/>
      <c r="E57" s="30">
        <f>F52</f>
        <v>1495.82</v>
      </c>
      <c r="F57" s="30"/>
      <c r="G57" s="30">
        <f>G52</f>
        <v>0</v>
      </c>
      <c r="H57" s="30"/>
      <c r="I57" s="49">
        <f>A57-C57</f>
        <v>-1495.82</v>
      </c>
    </row>
    <row r="59" customHeight="1" spans="1:9">
      <c r="A59" s="31" t="s">
        <v>48</v>
      </c>
      <c r="B59" s="1"/>
      <c r="C59" s="32" t="s">
        <v>49</v>
      </c>
      <c r="D59" s="31"/>
      <c r="E59" s="31" t="s">
        <v>50</v>
      </c>
      <c r="F59" s="31"/>
      <c r="G59" s="31" t="s">
        <v>51</v>
      </c>
      <c r="H59" s="31"/>
      <c r="I59" s="1"/>
    </row>
  </sheetData>
  <mergeCells count="71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24"/>
    <mergeCell ref="A26:A27"/>
    <mergeCell ref="A29:A30"/>
    <mergeCell ref="A32:A33"/>
    <mergeCell ref="A37:A38"/>
    <mergeCell ref="A40:A41"/>
    <mergeCell ref="A43:A44"/>
    <mergeCell ref="A46:A47"/>
    <mergeCell ref="A49:A50"/>
    <mergeCell ref="B6:B7"/>
    <mergeCell ref="B8:B24"/>
    <mergeCell ref="B26:B27"/>
    <mergeCell ref="B29:B30"/>
    <mergeCell ref="B32:B33"/>
    <mergeCell ref="B37:B38"/>
    <mergeCell ref="B40:B41"/>
    <mergeCell ref="B43:B44"/>
    <mergeCell ref="B46:B47"/>
    <mergeCell ref="B49:B50"/>
    <mergeCell ref="C8:C24"/>
    <mergeCell ref="C26:C27"/>
    <mergeCell ref="C29:C30"/>
    <mergeCell ref="C32:C33"/>
    <mergeCell ref="C37:C38"/>
    <mergeCell ref="C40:C41"/>
    <mergeCell ref="C43:C44"/>
    <mergeCell ref="C46:C47"/>
    <mergeCell ref="C49:C50"/>
    <mergeCell ref="D8:D24"/>
    <mergeCell ref="D26:D27"/>
    <mergeCell ref="D29:D30"/>
    <mergeCell ref="D32:D33"/>
    <mergeCell ref="D37:D38"/>
    <mergeCell ref="D40:D41"/>
    <mergeCell ref="D43:D44"/>
    <mergeCell ref="D46:D47"/>
    <mergeCell ref="D49:D50"/>
    <mergeCell ref="E8:E24"/>
    <mergeCell ref="E26:E27"/>
    <mergeCell ref="E29:E30"/>
    <mergeCell ref="E32:E33"/>
    <mergeCell ref="E37:E38"/>
    <mergeCell ref="E40:E41"/>
    <mergeCell ref="E43:E44"/>
    <mergeCell ref="E46:E47"/>
    <mergeCell ref="E49:E50"/>
    <mergeCell ref="J4:J5"/>
    <mergeCell ref="J6:J7"/>
    <mergeCell ref="J8:J25"/>
    <mergeCell ref="J26:J28"/>
    <mergeCell ref="J29:J31"/>
    <mergeCell ref="J32:J34"/>
    <mergeCell ref="J35:J36"/>
    <mergeCell ref="J37:J39"/>
    <mergeCell ref="J40:J42"/>
    <mergeCell ref="J43:J45"/>
    <mergeCell ref="J46:J48"/>
    <mergeCell ref="J49:J51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6" workbookViewId="0">
      <selection activeCell="S58" sqref="S58"/>
    </sheetView>
  </sheetViews>
  <sheetFormatPr defaultColWidth="8.88888888888889" defaultRowHeight="14.4"/>
  <sheetData/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2019-05-27T07:18:00Z</cp:lastPrinted>
  <dcterms:modified xsi:type="dcterms:W3CDTF">2024-12-24T11:58:43Z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A6A0BDE9663B45BCA67FAACB7ACDFCA1_13</vt:lpwstr>
  </property>
  <property fmtid="{D5CDD505-2E9C-101B-9397-08002B2CF9AE}" pid="4" name="KSOReadingLayout">
    <vt:bool>true</vt:bool>
  </property>
</Properties>
</file>