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andre\Desktop\无锡\结算\地接\"/>
    </mc:Choice>
  </mc:AlternateContent>
  <xr:revisionPtr revIDLastSave="0" documentId="13_ncr:1_{B962F74E-6243-453A-ABD0-EEFF5EEE14CC}" xr6:coauthVersionLast="33" xr6:coauthVersionMax="33" xr10:uidLastSave="{00000000-0000-0000-0000-000000000000}"/>
  <bookViews>
    <workbookView xWindow="0" yWindow="0" windowWidth="20490" windowHeight="8370" xr2:uid="{00000000-000D-0000-FFFF-FFFF00000000}"/>
  </bookViews>
  <sheets>
    <sheet name="接机站" sheetId="13" r:id="rId1"/>
    <sheet name="送机站" sheetId="14" r:id="rId2"/>
  </sheets>
  <definedNames>
    <definedName name="_xlnm._FilterDatabase" localSheetId="0" hidden="1">接机站!$A$2:$AK$213</definedName>
    <definedName name="_xlnm._FilterDatabase" localSheetId="1" hidden="1">送机站!$A$3:$AM$137</definedName>
    <definedName name="_xlnm.Print_Area" localSheetId="0">接机站!$A$1:$AN$275</definedName>
  </definedNames>
  <calcPr calcId="179017"/>
</workbook>
</file>

<file path=xl/calcChain.xml><?xml version="1.0" encoding="utf-8"?>
<calcChain xmlns="http://schemas.openxmlformats.org/spreadsheetml/2006/main">
  <c r="AE202" i="14" l="1"/>
  <c r="AD202" i="14"/>
  <c r="AE201" i="14"/>
  <c r="AD201" i="14"/>
  <c r="AE200" i="14"/>
  <c r="AD200" i="14"/>
  <c r="AE198" i="14"/>
  <c r="AD198" i="14"/>
  <c r="AE197" i="14"/>
  <c r="AD197" i="14"/>
  <c r="AE185" i="14"/>
  <c r="AD185" i="14"/>
  <c r="AE184" i="14"/>
  <c r="AD184" i="14"/>
  <c r="AE179" i="14"/>
  <c r="AD179" i="14"/>
  <c r="AE178" i="14"/>
  <c r="AD178" i="14"/>
  <c r="AD177" i="14"/>
  <c r="AE174" i="14"/>
  <c r="AD174" i="14"/>
  <c r="AE164" i="14"/>
  <c r="AD164" i="14"/>
  <c r="AE163" i="14"/>
  <c r="AD163" i="14"/>
  <c r="AE162" i="14"/>
  <c r="AD162" i="14"/>
  <c r="AE161" i="14"/>
  <c r="AD161" i="14"/>
  <c r="AE160" i="14"/>
  <c r="AD160" i="14"/>
  <c r="AE159" i="14"/>
  <c r="AD159" i="14"/>
  <c r="AE158" i="14"/>
  <c r="AD158" i="14"/>
  <c r="AE157" i="14"/>
  <c r="AD157" i="14"/>
  <c r="AE156" i="14"/>
  <c r="AD156" i="14"/>
  <c r="AE154" i="14"/>
  <c r="AD154" i="14"/>
  <c r="AE153" i="14"/>
  <c r="AD153" i="14"/>
  <c r="AE152" i="14"/>
  <c r="AD152" i="14"/>
  <c r="AE151" i="14"/>
  <c r="AD151" i="14"/>
  <c r="AE150" i="14"/>
  <c r="AD150" i="14"/>
  <c r="AE149" i="14"/>
  <c r="AD149" i="14"/>
  <c r="AE148" i="14"/>
  <c r="AD148" i="14"/>
  <c r="AE147" i="14"/>
  <c r="AD147" i="14"/>
  <c r="AO142" i="14"/>
  <c r="AE141" i="14"/>
  <c r="AD141" i="14"/>
  <c r="AE139" i="14"/>
  <c r="AD139" i="14"/>
  <c r="AE137" i="14"/>
  <c r="AD137" i="14"/>
  <c r="AE136" i="14"/>
  <c r="AD136" i="14"/>
  <c r="AE133" i="14"/>
  <c r="AD133" i="14"/>
  <c r="AE132" i="14"/>
  <c r="AD132" i="14"/>
  <c r="AE131" i="14"/>
  <c r="AD131" i="14"/>
  <c r="AE130" i="14"/>
  <c r="AD130" i="14"/>
  <c r="AE129" i="14"/>
  <c r="AD129" i="14"/>
  <c r="AE127" i="14"/>
  <c r="AD127" i="14"/>
  <c r="AE126" i="14"/>
  <c r="AD126" i="14"/>
  <c r="AE124" i="14"/>
  <c r="AD124" i="14"/>
  <c r="AE123" i="14"/>
  <c r="AD123" i="14"/>
  <c r="AE121" i="14"/>
  <c r="AD121" i="14"/>
  <c r="AE120" i="14"/>
  <c r="AD120" i="14"/>
  <c r="AE118" i="14"/>
  <c r="AD118" i="14"/>
  <c r="AE117" i="14"/>
  <c r="AD117" i="14"/>
  <c r="AE115" i="14"/>
  <c r="AD115" i="14"/>
  <c r="AE114" i="14"/>
  <c r="AD114" i="14"/>
  <c r="AE112" i="14"/>
  <c r="AD112" i="14"/>
  <c r="AE110" i="14"/>
  <c r="AD110" i="14"/>
  <c r="AE109" i="14"/>
  <c r="AD109" i="14"/>
  <c r="AE108" i="14"/>
  <c r="AD108" i="14"/>
  <c r="AE107" i="14"/>
  <c r="AD107" i="14"/>
  <c r="AE105" i="14"/>
  <c r="AD105" i="14"/>
  <c r="AE104" i="14"/>
  <c r="AD104" i="14"/>
  <c r="AE103" i="14"/>
  <c r="AD103" i="14"/>
  <c r="AE102" i="14"/>
  <c r="AD102" i="14"/>
  <c r="AE100" i="14"/>
  <c r="AD100" i="14"/>
  <c r="AE98" i="14"/>
  <c r="AD98" i="14"/>
  <c r="AE97" i="14"/>
  <c r="AD97" i="14"/>
  <c r="AE96" i="14"/>
  <c r="AD96" i="14"/>
  <c r="AE95" i="14"/>
  <c r="AD95" i="14"/>
  <c r="AE94" i="14"/>
  <c r="AD94" i="14"/>
  <c r="AE93" i="14"/>
  <c r="AD93" i="14"/>
  <c r="AE91" i="14"/>
  <c r="AD91" i="14"/>
  <c r="AE90" i="14"/>
  <c r="AD90" i="14"/>
  <c r="AE89" i="14"/>
  <c r="AD89" i="14"/>
  <c r="AE87" i="14"/>
  <c r="AD87" i="14"/>
  <c r="AE86" i="14"/>
  <c r="AD86" i="14"/>
  <c r="AE85" i="14"/>
  <c r="AD85" i="14"/>
  <c r="AE84" i="14"/>
  <c r="AD84" i="14"/>
  <c r="AE83" i="14"/>
  <c r="AD83" i="14"/>
  <c r="AE82" i="14"/>
  <c r="AD82" i="14"/>
  <c r="AE81" i="14"/>
  <c r="AD81" i="14"/>
  <c r="AE80" i="14"/>
  <c r="AD80" i="14"/>
  <c r="AE78" i="14"/>
  <c r="AD78" i="14"/>
  <c r="AE77" i="14"/>
  <c r="AD77" i="14"/>
  <c r="AE76" i="14"/>
  <c r="AD76" i="14"/>
  <c r="AE75" i="14"/>
  <c r="AD75" i="14"/>
  <c r="AE74" i="14"/>
  <c r="AD74" i="14"/>
  <c r="AE73" i="14"/>
  <c r="AD73" i="14"/>
  <c r="AE71" i="14"/>
  <c r="AD71" i="14"/>
  <c r="AE68" i="14"/>
  <c r="AD68" i="14"/>
  <c r="AE66" i="14"/>
  <c r="AD66" i="14"/>
  <c r="AE65" i="14"/>
  <c r="AD65" i="14"/>
  <c r="AE64" i="14"/>
  <c r="AD64" i="14"/>
  <c r="AE60" i="14"/>
  <c r="AD60" i="14"/>
  <c r="AE59" i="14"/>
  <c r="AD59" i="14"/>
  <c r="AE57" i="14"/>
  <c r="AD57" i="14"/>
  <c r="AE56" i="14"/>
  <c r="AD56" i="14"/>
  <c r="AE54" i="14"/>
  <c r="AD54" i="14"/>
  <c r="AE53" i="14"/>
  <c r="AD53" i="14"/>
  <c r="AE52" i="14"/>
  <c r="AD52" i="14"/>
  <c r="AE50" i="14"/>
  <c r="AD50" i="14"/>
  <c r="AE48" i="14"/>
  <c r="AD48" i="14"/>
  <c r="AE46" i="14"/>
  <c r="AD46" i="14"/>
  <c r="AE44" i="14"/>
  <c r="AD44" i="14"/>
  <c r="AE42" i="14"/>
  <c r="AD42" i="14"/>
  <c r="AE41" i="14"/>
  <c r="AD41" i="14"/>
  <c r="AE40" i="14"/>
  <c r="AD40" i="14"/>
  <c r="AE39" i="14"/>
  <c r="AD39" i="14"/>
  <c r="AE38" i="14"/>
  <c r="AD38" i="14"/>
  <c r="AE36" i="14"/>
  <c r="AD36" i="14"/>
  <c r="AE35" i="14"/>
  <c r="AD35" i="14"/>
  <c r="AE34" i="14"/>
  <c r="AD34" i="14"/>
  <c r="AE33" i="14"/>
  <c r="AD33" i="14"/>
  <c r="AE32" i="14"/>
  <c r="AD32" i="14"/>
  <c r="AE30" i="14"/>
  <c r="AD30" i="14"/>
  <c r="AE29" i="14"/>
  <c r="AD29" i="14"/>
  <c r="AE27" i="14"/>
  <c r="AD27" i="14"/>
  <c r="AE26" i="14"/>
  <c r="AD26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7" i="14"/>
  <c r="AD17" i="14"/>
  <c r="AE16" i="14"/>
  <c r="AD16" i="14"/>
  <c r="AE15" i="14"/>
  <c r="AD15" i="14"/>
  <c r="AE14" i="14"/>
  <c r="AD14" i="14"/>
  <c r="AE13" i="14"/>
  <c r="AD13" i="14"/>
  <c r="AE12" i="14"/>
  <c r="AD12" i="14"/>
  <c r="AE10" i="14"/>
  <c r="AD10" i="14"/>
  <c r="AE8" i="14"/>
  <c r="AD8" i="14"/>
  <c r="AE5" i="14"/>
  <c r="AD5" i="14"/>
  <c r="AD213" i="13"/>
  <c r="AC213" i="13"/>
  <c r="AD211" i="13"/>
  <c r="AC211" i="13"/>
  <c r="AC210" i="13"/>
  <c r="AD209" i="13"/>
  <c r="AC209" i="13"/>
  <c r="AD208" i="13"/>
  <c r="AC208" i="13"/>
  <c r="AD207" i="13"/>
  <c r="AC207" i="13"/>
  <c r="AD206" i="13"/>
  <c r="AC206" i="13"/>
  <c r="AD205" i="13"/>
  <c r="AC205" i="13"/>
  <c r="AD193" i="13"/>
  <c r="AC193" i="13"/>
  <c r="AD192" i="13"/>
  <c r="AC192" i="13"/>
  <c r="AD191" i="13"/>
  <c r="AC191" i="13"/>
  <c r="AD190" i="13"/>
  <c r="AC190" i="13"/>
  <c r="AD185" i="13"/>
  <c r="AC185" i="13"/>
  <c r="AD184" i="13"/>
  <c r="AC184" i="13"/>
  <c r="AN177" i="13"/>
  <c r="AN176" i="13"/>
  <c r="AN178" i="13" s="1"/>
  <c r="AD167" i="13"/>
  <c r="AC167" i="13"/>
  <c r="AD163" i="13"/>
  <c r="AC163" i="13"/>
  <c r="AD161" i="13"/>
  <c r="AC161" i="13"/>
  <c r="AD159" i="13"/>
  <c r="AC159" i="13"/>
  <c r="AD156" i="13"/>
  <c r="AC156" i="13"/>
  <c r="AD155" i="13"/>
  <c r="AC155" i="13"/>
  <c r="AD154" i="13"/>
  <c r="AC154" i="13"/>
  <c r="AD153" i="13"/>
  <c r="AC153" i="13"/>
  <c r="AD152" i="13"/>
  <c r="AC152" i="13"/>
  <c r="AD151" i="13"/>
  <c r="AC151" i="13"/>
  <c r="AD150" i="13"/>
  <c r="AC150" i="13"/>
  <c r="AD148" i="13"/>
  <c r="AC148" i="13"/>
  <c r="AD146" i="13"/>
  <c r="AC146" i="13"/>
  <c r="AD145" i="13"/>
  <c r="AC145" i="13"/>
  <c r="AD144" i="13"/>
  <c r="AC144" i="13"/>
  <c r="AD141" i="13"/>
  <c r="AC141" i="13"/>
  <c r="AD140" i="13"/>
  <c r="AC140" i="13"/>
  <c r="AD139" i="13"/>
  <c r="AC139" i="13"/>
  <c r="AD138" i="13"/>
  <c r="AC138" i="13"/>
  <c r="AD137" i="13"/>
  <c r="AC137" i="13"/>
  <c r="AD136" i="13"/>
  <c r="AC136" i="13"/>
  <c r="AD135" i="13"/>
  <c r="AC135" i="13"/>
  <c r="AD134" i="13"/>
  <c r="AC134" i="13"/>
  <c r="AD132" i="13"/>
  <c r="AC132" i="13"/>
  <c r="AD130" i="13"/>
  <c r="AC130" i="13"/>
  <c r="AD126" i="13"/>
  <c r="AC126" i="13"/>
  <c r="AD124" i="13"/>
  <c r="AC124" i="13"/>
  <c r="AD123" i="13"/>
  <c r="AC123" i="13"/>
  <c r="AD122" i="13"/>
  <c r="AC122" i="13"/>
  <c r="AD119" i="13"/>
  <c r="AC119" i="13"/>
  <c r="AD117" i="13"/>
  <c r="AC117" i="13"/>
  <c r="AD115" i="13"/>
  <c r="AC115" i="13"/>
  <c r="AD113" i="13"/>
  <c r="AC113" i="13"/>
  <c r="AD111" i="13"/>
  <c r="AC111" i="13"/>
  <c r="AD110" i="13"/>
  <c r="AC110" i="13"/>
  <c r="AD108" i="13"/>
  <c r="AC108" i="13"/>
  <c r="AD106" i="13"/>
  <c r="AC106" i="13"/>
  <c r="AD105" i="13"/>
  <c r="AC105" i="13"/>
  <c r="AD103" i="13"/>
  <c r="AC103" i="13"/>
  <c r="AD101" i="13"/>
  <c r="AC101" i="13"/>
  <c r="AD99" i="13"/>
  <c r="AC99" i="13"/>
  <c r="AD98" i="13"/>
  <c r="AC98" i="13"/>
  <c r="AD96" i="13"/>
  <c r="AC96" i="13"/>
  <c r="AD94" i="13"/>
  <c r="AC94" i="13"/>
  <c r="AD92" i="13"/>
  <c r="AC92" i="13"/>
  <c r="AD90" i="13"/>
  <c r="AC90" i="13"/>
  <c r="AD89" i="13"/>
  <c r="AC89" i="13"/>
  <c r="AD88" i="13"/>
  <c r="AC88" i="13"/>
  <c r="AD87" i="13"/>
  <c r="AC87" i="13"/>
  <c r="AD85" i="13"/>
  <c r="AC85" i="13"/>
  <c r="AD84" i="13"/>
  <c r="AC84" i="13"/>
  <c r="AD83" i="13"/>
  <c r="AC83" i="13"/>
  <c r="AD81" i="13"/>
  <c r="AC81" i="13"/>
  <c r="AD79" i="13"/>
  <c r="AC79" i="13"/>
  <c r="AD78" i="13"/>
  <c r="AC78" i="13"/>
  <c r="AD77" i="13"/>
  <c r="AC77" i="13"/>
  <c r="AD76" i="13"/>
  <c r="AC76" i="13"/>
  <c r="AD74" i="13"/>
  <c r="AC74" i="13"/>
  <c r="AD72" i="13"/>
  <c r="AC72" i="13"/>
  <c r="AD71" i="13"/>
  <c r="AC71" i="13"/>
  <c r="AD70" i="13"/>
  <c r="AC70" i="13"/>
  <c r="AD69" i="13"/>
  <c r="AC69" i="13"/>
  <c r="AD67" i="13"/>
  <c r="AC67" i="13"/>
  <c r="AD66" i="13"/>
  <c r="AC66" i="13"/>
  <c r="AD65" i="13"/>
  <c r="AC65" i="13"/>
  <c r="AD64" i="13"/>
  <c r="AC64" i="13"/>
  <c r="AD63" i="13"/>
  <c r="AC63" i="13"/>
  <c r="AD62" i="13"/>
  <c r="AC62" i="13"/>
  <c r="AD60" i="13"/>
  <c r="AC60" i="13"/>
  <c r="AD58" i="13"/>
  <c r="AC58" i="13"/>
  <c r="AD57" i="13"/>
  <c r="AC57" i="13"/>
  <c r="AD55" i="13"/>
  <c r="AC55" i="13"/>
  <c r="AD53" i="13"/>
  <c r="AC53" i="13"/>
  <c r="AD52" i="13"/>
  <c r="AC52" i="13"/>
  <c r="AD51" i="13"/>
  <c r="AC51" i="13"/>
  <c r="AD50" i="13"/>
  <c r="AC50" i="13"/>
  <c r="AD48" i="13"/>
  <c r="AC48" i="13"/>
  <c r="AD47" i="13"/>
  <c r="AC47" i="13"/>
  <c r="AD45" i="13"/>
  <c r="AC45" i="13"/>
  <c r="AD44" i="13"/>
  <c r="AC44" i="13"/>
  <c r="AD43" i="13"/>
  <c r="AC43" i="13"/>
  <c r="AD41" i="13"/>
  <c r="AC41" i="13"/>
  <c r="AD40" i="13"/>
  <c r="AC40" i="13"/>
  <c r="AD38" i="13"/>
  <c r="AC38" i="13"/>
  <c r="AD37" i="13"/>
  <c r="AC37" i="13"/>
  <c r="AD34" i="13"/>
  <c r="AC34" i="13"/>
  <c r="AD33" i="13"/>
  <c r="AC33" i="13"/>
  <c r="AD31" i="13"/>
  <c r="AC31" i="13"/>
  <c r="AD30" i="13"/>
  <c r="AC30" i="13"/>
  <c r="AD28" i="13"/>
  <c r="AC28" i="13"/>
  <c r="AD26" i="13"/>
  <c r="AC26" i="13"/>
  <c r="AD25" i="13"/>
  <c r="AC25" i="13"/>
  <c r="AD24" i="13"/>
  <c r="AC24" i="13"/>
  <c r="AD23" i="13"/>
  <c r="AC23" i="13"/>
  <c r="AD22" i="13"/>
  <c r="AC22" i="13"/>
  <c r="AD21" i="13"/>
  <c r="AC21" i="13"/>
  <c r="AD20" i="13"/>
  <c r="AC20" i="13"/>
  <c r="AD19" i="13"/>
  <c r="AC19" i="13"/>
  <c r="AD17" i="13"/>
  <c r="AC17" i="13"/>
  <c r="AD15" i="13"/>
  <c r="AC15" i="13"/>
  <c r="AD14" i="13"/>
  <c r="AC14" i="13"/>
  <c r="AD12" i="13"/>
  <c r="AC12" i="13"/>
  <c r="AD11" i="13"/>
  <c r="AC11" i="13"/>
  <c r="AD8" i="13"/>
  <c r="AC8" i="13"/>
  <c r="AD5" i="13"/>
  <c r="AC5" i="13"/>
  <c r="AD4" i="13"/>
  <c r="AC4" i="13"/>
</calcChain>
</file>

<file path=xl/sharedStrings.xml><?xml version="1.0" encoding="utf-8"?>
<sst xmlns="http://schemas.openxmlformats.org/spreadsheetml/2006/main" count="5836" uniqueCount="932">
  <si>
    <t>会议酒店：无锡城中皇冠假日酒店（原来无锡凯宾斯基酒店），地址：无锡市梁溪区永和路18号</t>
  </si>
  <si>
    <t xml:space="preserve"> 序号</t>
  </si>
  <si>
    <t>区域</t>
  </si>
  <si>
    <t>城市</t>
  </si>
  <si>
    <t>地区经理</t>
  </si>
  <si>
    <t>负责销售</t>
  </si>
  <si>
    <t>销售电话</t>
  </si>
  <si>
    <t>客户姓名</t>
  </si>
  <si>
    <t>性别</t>
  </si>
  <si>
    <t>客户电话</t>
  </si>
  <si>
    <t>身份证</t>
  </si>
  <si>
    <t>医院全称</t>
  </si>
  <si>
    <t>科室</t>
  </si>
  <si>
    <t>职称</t>
  </si>
  <si>
    <t>职务</t>
  </si>
  <si>
    <t>学历</t>
  </si>
  <si>
    <t>去程日期</t>
  </si>
  <si>
    <t>去程航班</t>
  </si>
  <si>
    <t>出发地</t>
  </si>
  <si>
    <t>到达地</t>
  </si>
  <si>
    <t>起飞时间</t>
  </si>
  <si>
    <t>落地时间</t>
  </si>
  <si>
    <t>回程日期</t>
  </si>
  <si>
    <t>回程航班</t>
  </si>
  <si>
    <t>入住日期</t>
  </si>
  <si>
    <t>退房日期</t>
  </si>
  <si>
    <t>分房</t>
  </si>
  <si>
    <t>21日</t>
  </si>
  <si>
    <t>22日</t>
  </si>
  <si>
    <t>23日</t>
  </si>
  <si>
    <t>24日</t>
  </si>
  <si>
    <t>住宿房型</t>
  </si>
  <si>
    <t>备注</t>
  </si>
  <si>
    <t>车型</t>
  </si>
  <si>
    <t>司机信息</t>
  </si>
  <si>
    <t>车价</t>
  </si>
  <si>
    <t>6月22日 接 无锡火车站 南广场（司机直接联系客人，进出站口接客人）</t>
  </si>
  <si>
    <t>东区</t>
  </si>
  <si>
    <t>阜阳市</t>
  </si>
  <si>
    <t>王永红</t>
  </si>
  <si>
    <t>程琅</t>
  </si>
  <si>
    <t>王娜娜</t>
  </si>
  <si>
    <t>女</t>
  </si>
  <si>
    <t>341221198704202582</t>
  </si>
  <si>
    <t>阜阳市人民医院</t>
  </si>
  <si>
    <t>肝胆外科</t>
  </si>
  <si>
    <t>主管护师</t>
  </si>
  <si>
    <t>本科</t>
  </si>
  <si>
    <t>K1011</t>
  </si>
  <si>
    <t>阜阳</t>
  </si>
  <si>
    <t>无锡</t>
  </si>
  <si>
    <t>K1012</t>
  </si>
  <si>
    <t>标间37</t>
  </si>
  <si>
    <t>跟程丹丹同住</t>
  </si>
  <si>
    <t>小车</t>
  </si>
  <si>
    <t>苏BY3P23顾13912480630</t>
  </si>
  <si>
    <t>程丹丹</t>
  </si>
  <si>
    <t>341202199002230226</t>
  </si>
  <si>
    <t>胃肠外科</t>
  </si>
  <si>
    <t>护师</t>
  </si>
  <si>
    <t>跟王娜娜同住</t>
  </si>
  <si>
    <t>6月22日 接 无锡机场（司机直接联系客人，进出站口接客人）</t>
  </si>
  <si>
    <t>张秋颖VIP</t>
  </si>
  <si>
    <t>18001127778</t>
  </si>
  <si>
    <t>康乐保</t>
  </si>
  <si>
    <t>MU2732</t>
  </si>
  <si>
    <t>北京</t>
  </si>
  <si>
    <t>无锡苏南硕放T2</t>
  </si>
  <si>
    <t>MU2949</t>
  </si>
  <si>
    <t>无锡苏南硕放</t>
  </si>
  <si>
    <t>单间</t>
  </si>
  <si>
    <t>公付</t>
  </si>
  <si>
    <t>苏BY6P38张17315519998</t>
  </si>
  <si>
    <t>6月22日 接 无锡火车站 北广场（接站工作人员 高敏13906197266，司机进出站口找接站负责人带客人上车）</t>
  </si>
  <si>
    <t>嘉兴</t>
  </si>
  <si>
    <t>赵芸婕</t>
  </si>
  <si>
    <t>高琦</t>
  </si>
  <si>
    <t>吴静慧</t>
  </si>
  <si>
    <t>330402196803030923</t>
  </si>
  <si>
    <t>嘉兴市第一医院</t>
  </si>
  <si>
    <t>ET</t>
  </si>
  <si>
    <t>G7372</t>
  </si>
  <si>
    <t>G1583</t>
  </si>
  <si>
    <t xml:space="preserve">无锡东 </t>
  </si>
  <si>
    <t>嘉兴南</t>
  </si>
  <si>
    <t>标间28</t>
  </si>
  <si>
    <t>双人标间</t>
  </si>
  <si>
    <t>吴静慧与张宁宁同住</t>
  </si>
  <si>
    <t>张宁宁</t>
  </si>
  <si>
    <t>330402198004280626</t>
  </si>
  <si>
    <t>肿瘤内科</t>
  </si>
  <si>
    <t>护士长</t>
  </si>
  <si>
    <t>张宁宁与吴静慧同住</t>
  </si>
  <si>
    <t>合肥</t>
  </si>
  <si>
    <t>李钰</t>
  </si>
  <si>
    <t>卢玲玲</t>
  </si>
  <si>
    <t>341222198908084705</t>
  </si>
  <si>
    <t>安徽省立医院西区</t>
  </si>
  <si>
    <t>肿瘤二科</t>
  </si>
  <si>
    <t>G7162</t>
  </si>
  <si>
    <t>合肥南</t>
  </si>
  <si>
    <t>G7248</t>
  </si>
  <si>
    <t>标间55</t>
  </si>
  <si>
    <t>参赛老师 跟郑文琳同住</t>
  </si>
  <si>
    <t>徐涛</t>
  </si>
  <si>
    <t>李思恒</t>
  </si>
  <si>
    <t>男</t>
  </si>
  <si>
    <t>041223199201260219</t>
  </si>
  <si>
    <t>安医一附院</t>
  </si>
  <si>
    <t>泌尿外科</t>
  </si>
  <si>
    <t xml:space="preserve">ET </t>
  </si>
  <si>
    <t>标间34</t>
  </si>
  <si>
    <t>芜湖</t>
  </si>
  <si>
    <t>董美芝</t>
  </si>
  <si>
    <t>姚亚琴</t>
  </si>
  <si>
    <t>340223198509232542</t>
  </si>
  <si>
    <t>芜湖市第二人民医院</t>
  </si>
  <si>
    <t>G7078</t>
  </si>
  <si>
    <t>G7148</t>
  </si>
  <si>
    <t>标间36</t>
  </si>
  <si>
    <t>跟叶丽丽同住</t>
  </si>
  <si>
    <t>苏BY1V78顾13812003591</t>
  </si>
  <si>
    <t>温州</t>
  </si>
  <si>
    <t>吕佳</t>
  </si>
  <si>
    <t>王燕福</t>
  </si>
  <si>
    <t>任瑞芳</t>
  </si>
  <si>
    <t>13806801299</t>
  </si>
  <si>
    <t>33032519710807002X</t>
  </si>
  <si>
    <t>瑞安市人民医院</t>
  </si>
  <si>
    <t>主任护师</t>
  </si>
  <si>
    <t>护师长</t>
  </si>
  <si>
    <t>G7576</t>
  </si>
  <si>
    <t>瑞安</t>
  </si>
  <si>
    <t>D3135</t>
  </si>
  <si>
    <t>标间20</t>
  </si>
  <si>
    <t>标间（与戴恩同住）</t>
  </si>
  <si>
    <t>返回车次不合适，所以推迟一天返回</t>
  </si>
  <si>
    <t>丰田海狮车</t>
  </si>
  <si>
    <t>苏BA7559朱13063685599</t>
  </si>
  <si>
    <t>戴恩和</t>
  </si>
  <si>
    <t>13958859371</t>
  </si>
  <si>
    <t>330381199009234121</t>
  </si>
  <si>
    <t>责护</t>
  </si>
  <si>
    <t>标间（与任瑞芳同住）</t>
  </si>
  <si>
    <t>宁波</t>
  </si>
  <si>
    <t>陈芳芳</t>
  </si>
  <si>
    <t>吴娇娇</t>
  </si>
  <si>
    <t>周红意</t>
  </si>
  <si>
    <t>13957405840</t>
  </si>
  <si>
    <t>33020319800129186X</t>
  </si>
  <si>
    <t>宁波市医疗中心李惠利医院</t>
  </si>
  <si>
    <t>肛肠外科</t>
  </si>
  <si>
    <t>G7583</t>
  </si>
  <si>
    <t>和陈芳芳（内培）同住</t>
  </si>
  <si>
    <t>鲍江燕</t>
  </si>
  <si>
    <t>王锐芬</t>
  </si>
  <si>
    <t>13616565882</t>
  </si>
  <si>
    <t>331082198207235527</t>
  </si>
  <si>
    <t>宁波市泌尿肾病医院</t>
  </si>
  <si>
    <t>造口门诊</t>
  </si>
  <si>
    <t>专科护士</t>
  </si>
  <si>
    <t>G7585</t>
  </si>
  <si>
    <t>标间46</t>
  </si>
  <si>
    <t>33262319730113086X</t>
  </si>
  <si>
    <t>G1865</t>
  </si>
  <si>
    <t>无锡东</t>
  </si>
  <si>
    <t>18;40</t>
  </si>
  <si>
    <t>标间23</t>
  </si>
  <si>
    <t>和周红意同住</t>
  </si>
  <si>
    <t>杭州</t>
  </si>
  <si>
    <t>程晨</t>
  </si>
  <si>
    <t>滑金雪</t>
  </si>
  <si>
    <t>15088602593</t>
  </si>
  <si>
    <t>341204199110101424</t>
  </si>
  <si>
    <t>浙江大学医学院附属邵逸夫医院</t>
  </si>
  <si>
    <t>肛肠科</t>
  </si>
  <si>
    <t>杭州东</t>
  </si>
  <si>
    <t>标间27</t>
  </si>
  <si>
    <t>滑金雪和孙慧一间</t>
  </si>
  <si>
    <t>孙慧</t>
  </si>
  <si>
    <t>18857127525</t>
  </si>
  <si>
    <t>360781199002181161</t>
  </si>
  <si>
    <t>18958005713</t>
  </si>
  <si>
    <t>330103198606081640</t>
  </si>
  <si>
    <t>标间52</t>
  </si>
  <si>
    <t>内陪，赵芸婕和范丽华一间</t>
  </si>
  <si>
    <t>南京</t>
  </si>
  <si>
    <t>大区经理</t>
  </si>
  <si>
    <t>王莉VIP</t>
  </si>
  <si>
    <t>320102196507132441</t>
  </si>
  <si>
    <t>G7015</t>
  </si>
  <si>
    <t>G7024</t>
  </si>
  <si>
    <t>衢州</t>
  </si>
  <si>
    <t>余佳佳</t>
  </si>
  <si>
    <t>张遂英</t>
  </si>
  <si>
    <t>330825199604137023</t>
  </si>
  <si>
    <t>柯城区人民医院</t>
  </si>
  <si>
    <t>护士</t>
  </si>
  <si>
    <t>专科</t>
  </si>
  <si>
    <t>G7356</t>
  </si>
  <si>
    <t>G7371</t>
  </si>
  <si>
    <t>标间22</t>
  </si>
  <si>
    <t>和姜雄仙同住</t>
  </si>
  <si>
    <t>张政</t>
  </si>
  <si>
    <t>340802198907100036</t>
  </si>
  <si>
    <t>G7571</t>
  </si>
  <si>
    <t>绍兴北</t>
  </si>
  <si>
    <t>标间53</t>
  </si>
  <si>
    <t>内陪，张政和刘晓峰一间</t>
  </si>
  <si>
    <t>六安</t>
  </si>
  <si>
    <t>王薇</t>
  </si>
  <si>
    <t>342401198911140069</t>
  </si>
  <si>
    <t>六安人民医院</t>
  </si>
  <si>
    <t>大专</t>
  </si>
  <si>
    <t>G7234</t>
  </si>
  <si>
    <t>D3014</t>
  </si>
  <si>
    <t>标间35</t>
  </si>
  <si>
    <t>跟陈晓艳同住</t>
  </si>
  <si>
    <t>苏BY8R8O孙15906188270</t>
  </si>
  <si>
    <t>陈晓艳</t>
  </si>
  <si>
    <t>342426198208100820</t>
  </si>
  <si>
    <t>跟鲁永苗同住</t>
  </si>
  <si>
    <t>上海</t>
  </si>
  <si>
    <t>范丽华</t>
  </si>
  <si>
    <t>310109197412180026</t>
  </si>
  <si>
    <t>G7140</t>
  </si>
  <si>
    <t>2018.6.24</t>
  </si>
  <si>
    <t>同赵芸婕</t>
  </si>
  <si>
    <t>内陪</t>
  </si>
  <si>
    <t>不单独安排，蹭车</t>
  </si>
  <si>
    <t>黄山</t>
  </si>
  <si>
    <t>邵平平</t>
  </si>
  <si>
    <t>潘瑜</t>
  </si>
  <si>
    <t>341024199111209220，</t>
  </si>
  <si>
    <t>黄山市首康医院</t>
  </si>
  <si>
    <t>无</t>
  </si>
  <si>
    <t>G7238</t>
  </si>
  <si>
    <t>D3026</t>
  </si>
  <si>
    <t>黄山北</t>
  </si>
  <si>
    <t>标间47</t>
  </si>
  <si>
    <t>贾敏</t>
  </si>
  <si>
    <t>吕莹</t>
  </si>
  <si>
    <t>任碧云</t>
  </si>
  <si>
    <t>‭15851881900‬</t>
  </si>
  <si>
    <t>320123198301120024</t>
  </si>
  <si>
    <t>东南大学附属中大医院</t>
  </si>
  <si>
    <t>普外科</t>
  </si>
  <si>
    <t>6月22日</t>
  </si>
  <si>
    <t>G7019</t>
  </si>
  <si>
    <t>G7016</t>
  </si>
  <si>
    <t>标间13</t>
  </si>
  <si>
    <t>标间</t>
  </si>
  <si>
    <t>徐亚娟&amp;任碧云</t>
  </si>
  <si>
    <t>火星</t>
  </si>
  <si>
    <t>320114199005010013</t>
  </si>
  <si>
    <t>G7048</t>
  </si>
  <si>
    <t>男待合</t>
  </si>
  <si>
    <t>陈娟</t>
  </si>
  <si>
    <t>340104198110062022</t>
  </si>
  <si>
    <t>安徽医科大学附属第一高新医院</t>
  </si>
  <si>
    <t>主班护士</t>
  </si>
  <si>
    <t>G7374</t>
  </si>
  <si>
    <t>标间48</t>
  </si>
  <si>
    <t>朱桂林</t>
  </si>
  <si>
    <t>342622199009102743；</t>
  </si>
  <si>
    <t>安徽医科大学第二附属医院</t>
  </si>
  <si>
    <t>340825198411160240</t>
  </si>
  <si>
    <t>G7196</t>
  </si>
  <si>
    <t>康乐保陪同和参加管理会</t>
  </si>
  <si>
    <t>陆磊</t>
  </si>
  <si>
    <t>310108198307302843</t>
  </si>
  <si>
    <t>G7054</t>
  </si>
  <si>
    <t>6月24日</t>
  </si>
  <si>
    <t>G7243</t>
  </si>
  <si>
    <t>上海站</t>
  </si>
  <si>
    <t>标间50</t>
  </si>
  <si>
    <t>和贾敏一间</t>
  </si>
  <si>
    <t>艾永莉</t>
  </si>
  <si>
    <t>叶丽丽</t>
  </si>
  <si>
    <t>340222198502136324</t>
  </si>
  <si>
    <t>皖南医学院附属弋矶山医院</t>
  </si>
  <si>
    <t>G7284</t>
  </si>
  <si>
    <t>跟姚亚琴同住</t>
  </si>
  <si>
    <t>苏B332BG石18626346055</t>
  </si>
  <si>
    <t>黄晓珍</t>
  </si>
  <si>
    <t>黄飞燕</t>
  </si>
  <si>
    <t>330328198112041145</t>
  </si>
  <si>
    <t>浙江大学医学院附属第一医院</t>
  </si>
  <si>
    <t>造口伤口专科护士</t>
  </si>
  <si>
    <t>G7592</t>
  </si>
  <si>
    <t>标间43</t>
  </si>
  <si>
    <t>GL8</t>
  </si>
  <si>
    <t>苏BK702F张18901516899</t>
  </si>
  <si>
    <t>应玲玲</t>
  </si>
  <si>
    <t>330682198810101445</t>
  </si>
  <si>
    <t>蒋飞杨</t>
  </si>
  <si>
    <t>330782199402223128</t>
  </si>
  <si>
    <t>树兰医院</t>
  </si>
  <si>
    <t>标间49</t>
  </si>
  <si>
    <t>丽水</t>
  </si>
  <si>
    <t>江美珍</t>
  </si>
  <si>
    <t>瞿晶</t>
  </si>
  <si>
    <t>18957091927</t>
  </si>
  <si>
    <t>332501198503230421</t>
  </si>
  <si>
    <t>丽水市人民医院</t>
  </si>
  <si>
    <t>标间18</t>
  </si>
  <si>
    <t>王吟吟</t>
  </si>
  <si>
    <t>韦慧杰</t>
  </si>
  <si>
    <t>341221199312204145</t>
  </si>
  <si>
    <t>江苏省肿瘤医院</t>
  </si>
  <si>
    <t>结直肠外科</t>
  </si>
  <si>
    <t>G7121</t>
  </si>
  <si>
    <t>G7020</t>
  </si>
  <si>
    <t>标间10</t>
  </si>
  <si>
    <t>韦慧杰&amp;邵燕</t>
  </si>
  <si>
    <t>苏BL9J38黄13812070863</t>
  </si>
  <si>
    <t>陈玥汐</t>
  </si>
  <si>
    <t>顾晓燕</t>
  </si>
  <si>
    <t>310110198311111523</t>
  </si>
  <si>
    <t>上海市杨浦区中心医院</t>
  </si>
  <si>
    <t>G7144</t>
  </si>
  <si>
    <t>G7139</t>
  </si>
  <si>
    <t>标间01</t>
  </si>
  <si>
    <t>和卢荣红一间</t>
  </si>
  <si>
    <t>卢荣红</t>
  </si>
  <si>
    <t>310110196612285421</t>
  </si>
  <si>
    <t>和顾晓燕一间</t>
  </si>
  <si>
    <t>淮南</t>
  </si>
  <si>
    <t>赵轶</t>
  </si>
  <si>
    <t>薛梅</t>
  </si>
  <si>
    <t>340403197005170828</t>
  </si>
  <si>
    <t>淮南市第一人民医院</t>
  </si>
  <si>
    <t>普外</t>
  </si>
  <si>
    <t>G7267</t>
  </si>
  <si>
    <t>淮南东</t>
  </si>
  <si>
    <t>G7276</t>
  </si>
  <si>
    <t>标间33</t>
  </si>
  <si>
    <t>跟张红琴同住</t>
  </si>
  <si>
    <t>李元</t>
  </si>
  <si>
    <t>黄佳莉</t>
  </si>
  <si>
    <t>36252219920424004X</t>
  </si>
  <si>
    <t>中国人民解放军第二军医大学第三附属医院</t>
  </si>
  <si>
    <t>G7256</t>
  </si>
  <si>
    <t>安亭北</t>
  </si>
  <si>
    <t>2018.6.23</t>
  </si>
  <si>
    <t>G7061</t>
  </si>
  <si>
    <t>标间07</t>
  </si>
  <si>
    <t>和余双双住一个房间</t>
  </si>
  <si>
    <t>苏BW1310吴18762699228</t>
  </si>
  <si>
    <t>余双双</t>
  </si>
  <si>
    <t>341225199008078944</t>
  </si>
  <si>
    <t>和黄佳莉住一个房间</t>
  </si>
  <si>
    <t>史海燕</t>
  </si>
  <si>
    <t>熊少洁</t>
  </si>
  <si>
    <t>31010319770619322X</t>
  </si>
  <si>
    <t>上海交通大学医学院附属瑞金医院</t>
  </si>
  <si>
    <t>胃肠三</t>
  </si>
  <si>
    <t>G7013</t>
  </si>
  <si>
    <t>标间08</t>
  </si>
  <si>
    <t>陈文静</t>
  </si>
  <si>
    <t>310102199001134425</t>
  </si>
  <si>
    <t>责任护士</t>
  </si>
  <si>
    <t>康丽辉</t>
  </si>
  <si>
    <t>费佳</t>
  </si>
  <si>
    <t xml:space="preserve">320481199006040464 </t>
  </si>
  <si>
    <t>上海市交通大学医学院附属第九人民医院</t>
  </si>
  <si>
    <t>标间38</t>
  </si>
  <si>
    <t>屠婷婷</t>
  </si>
  <si>
    <t>310226199305075328</t>
  </si>
  <si>
    <t>卢露</t>
  </si>
  <si>
    <t>李清</t>
  </si>
  <si>
    <t>320923198003105165</t>
  </si>
  <si>
    <t>上海交通大学医学院附属仁济西院</t>
  </si>
  <si>
    <t>上海虹桥</t>
  </si>
  <si>
    <t>标间02</t>
  </si>
  <si>
    <t>孙彩红和李清一间</t>
  </si>
  <si>
    <t>苏BAF987许15106177408</t>
  </si>
  <si>
    <t>王宇晨</t>
  </si>
  <si>
    <t>王滢晨</t>
  </si>
  <si>
    <t>310230199304261465</t>
  </si>
  <si>
    <t>复旦大学附属中山医院</t>
  </si>
  <si>
    <t>标间04</t>
  </si>
  <si>
    <t>和倪淑娟一间</t>
  </si>
  <si>
    <t>倪淑娟</t>
  </si>
  <si>
    <t xml:space="preserve">340202198408190062 </t>
  </si>
  <si>
    <t>急诊外科</t>
  </si>
  <si>
    <t>和王滢晨一间</t>
  </si>
  <si>
    <t>赵成慧</t>
  </si>
  <si>
    <t>‭15710110386</t>
  </si>
  <si>
    <t>孙静</t>
  </si>
  <si>
    <t>310107198406063466</t>
  </si>
  <si>
    <t>上海市第十人民医院</t>
  </si>
  <si>
    <t>G7229</t>
  </si>
  <si>
    <t>标间39</t>
  </si>
  <si>
    <t>把赛君</t>
  </si>
  <si>
    <t>320481198508180841</t>
  </si>
  <si>
    <t>南京大学医学院附属鼓楼医院</t>
  </si>
  <si>
    <t>G7023</t>
  </si>
  <si>
    <t>G7018</t>
  </si>
  <si>
    <t>标间14</t>
  </si>
  <si>
    <t>把赛君&amp;李如月</t>
  </si>
  <si>
    <t>苏BL8H86熊13706191296</t>
  </si>
  <si>
    <t>范余苗</t>
  </si>
  <si>
    <t>何肖岚</t>
  </si>
  <si>
    <t>330103197510271322</t>
  </si>
  <si>
    <t>杭州市萧山区第一人民医院</t>
  </si>
  <si>
    <t>门诊</t>
  </si>
  <si>
    <t>门诊护士</t>
  </si>
  <si>
    <t>D3136</t>
  </si>
  <si>
    <t>G7563</t>
  </si>
  <si>
    <t>标间19</t>
  </si>
  <si>
    <t>何丁住同一间</t>
  </si>
  <si>
    <t>苏B810VW姚13912357248</t>
  </si>
  <si>
    <t>丁齐蕊</t>
  </si>
  <si>
    <t>330103197103301328</t>
  </si>
  <si>
    <t>浙江省人民医院</t>
  </si>
  <si>
    <t>主管护士</t>
  </si>
  <si>
    <t>病房护士</t>
  </si>
  <si>
    <t>邬美玲</t>
  </si>
  <si>
    <t>陈谦</t>
  </si>
  <si>
    <t>330205196209100624</t>
  </si>
  <si>
    <t>宁波大学医学院附属医院</t>
  </si>
  <si>
    <t>门诊造口伤口</t>
  </si>
  <si>
    <t>标间25</t>
  </si>
  <si>
    <t>和陆启文同住</t>
  </si>
  <si>
    <t>绍兴</t>
  </si>
  <si>
    <t>金鸥霞</t>
  </si>
  <si>
    <t>330621198601247146</t>
  </si>
  <si>
    <t>浙江省绍兴第二医院</t>
  </si>
  <si>
    <t>常州</t>
  </si>
  <si>
    <t>胡薇</t>
  </si>
  <si>
    <t>邵燕</t>
  </si>
  <si>
    <t>320483198701028043</t>
  </si>
  <si>
    <t>南京医科大学附属常州市第二人民医院</t>
  </si>
  <si>
    <t>胃肠中心</t>
  </si>
  <si>
    <t>大学</t>
  </si>
  <si>
    <t>G7065</t>
  </si>
  <si>
    <t>19:08</t>
  </si>
  <si>
    <t>标间（选手）</t>
  </si>
  <si>
    <t>陆娇</t>
  </si>
  <si>
    <t>342622198908191597</t>
  </si>
  <si>
    <t>G7166</t>
  </si>
  <si>
    <t>跟李思恒同住，替换郑文琳</t>
  </si>
  <si>
    <t>湖州</t>
  </si>
  <si>
    <t>陈潇</t>
  </si>
  <si>
    <t>樊页三</t>
  </si>
  <si>
    <t>330522198208261022</t>
  </si>
  <si>
    <t>浙江省长兴县人民医院</t>
  </si>
  <si>
    <t>G7690/G7163</t>
  </si>
  <si>
    <t>长兴-南京南</t>
  </si>
  <si>
    <t>16:38/18:20</t>
  </si>
  <si>
    <t>G7140/G7661</t>
  </si>
  <si>
    <t>无锡-南京南</t>
  </si>
  <si>
    <t>南京南-长兴</t>
  </si>
  <si>
    <t>15:57/17：32</t>
  </si>
  <si>
    <t>17:07/18：28</t>
  </si>
  <si>
    <t>标间29</t>
  </si>
  <si>
    <t>樊页三和宋佳薇一间</t>
  </si>
  <si>
    <t>宋佳薇</t>
  </si>
  <si>
    <t>330522198807221049</t>
  </si>
  <si>
    <t>16:38/18:08</t>
  </si>
  <si>
    <t>赵思伟</t>
  </si>
  <si>
    <t>栗娜</t>
  </si>
  <si>
    <t>340304198610030829</t>
  </si>
  <si>
    <t>上海市浦东新区东方医院</t>
  </si>
  <si>
    <t>G7026</t>
  </si>
  <si>
    <t>G7113</t>
  </si>
  <si>
    <t>标间03</t>
  </si>
  <si>
    <t>23日房费自行承担</t>
  </si>
  <si>
    <t>和朱建敏一间</t>
  </si>
  <si>
    <t>姜雪萍</t>
  </si>
  <si>
    <t>朱建敏</t>
  </si>
  <si>
    <t>310108199106210568</t>
  </si>
  <si>
    <t>上海市第一人民医院</t>
  </si>
  <si>
    <t>和栗娜一间</t>
  </si>
  <si>
    <t>刘贤宝</t>
  </si>
  <si>
    <t>常云</t>
  </si>
  <si>
    <t>‭15214346414‬</t>
  </si>
  <si>
    <t>321023199401032224</t>
  </si>
  <si>
    <t>上海长海医院</t>
  </si>
  <si>
    <t>G7079</t>
  </si>
  <si>
    <t>标间05</t>
  </si>
  <si>
    <t>和戴莉莉一间</t>
  </si>
  <si>
    <t>戴莉莉</t>
  </si>
  <si>
    <t>‭13761955459‬</t>
  </si>
  <si>
    <t>320922198609023041</t>
  </si>
  <si>
    <t>参赛选手，和常云一间</t>
  </si>
  <si>
    <t>吕桂芬VIP</t>
  </si>
  <si>
    <t>‭13621678077‬</t>
  </si>
  <si>
    <t>32062119791111182X</t>
  </si>
  <si>
    <t>单间（评委）</t>
  </si>
  <si>
    <t>杜倩</t>
  </si>
  <si>
    <t>徐榕</t>
  </si>
  <si>
    <t>320925199207210024</t>
  </si>
  <si>
    <t>中国人民解放军第四五四医院</t>
  </si>
  <si>
    <t>G7097</t>
  </si>
  <si>
    <t>标间11</t>
  </si>
  <si>
    <t>徐榕&amp;王鑫</t>
  </si>
  <si>
    <t>苏BY3P55方13771096138</t>
  </si>
  <si>
    <t>孙尧尧</t>
  </si>
  <si>
    <t>孙婷</t>
  </si>
  <si>
    <t>320102198504021243</t>
  </si>
  <si>
    <t>江苏省人民医院</t>
  </si>
  <si>
    <t>G7025</t>
  </si>
  <si>
    <t>标间09</t>
  </si>
  <si>
    <t>孙婷&amp;史又文</t>
  </si>
  <si>
    <t>朱姝</t>
  </si>
  <si>
    <t>顾佳妮</t>
  </si>
  <si>
    <t>310110198704091543</t>
  </si>
  <si>
    <t>上海交通大学医学院附属新华医院</t>
  </si>
  <si>
    <t>ET/护士长</t>
  </si>
  <si>
    <t>硕士</t>
  </si>
  <si>
    <t>G7260</t>
  </si>
  <si>
    <t>标间57</t>
  </si>
  <si>
    <t>梅芸婷同房</t>
  </si>
  <si>
    <t>21日新增</t>
  </si>
  <si>
    <t>苏B803MW沈1391410650</t>
  </si>
  <si>
    <t>梅芸婷</t>
  </si>
  <si>
    <t>310110198712193267</t>
  </si>
  <si>
    <t>顾佳妮同房</t>
  </si>
  <si>
    <t>苏B803MW沈13914110650</t>
  </si>
  <si>
    <t>徐亚娟</t>
  </si>
  <si>
    <t>320102197704171225</t>
  </si>
  <si>
    <t>南京医科大学附属南京市儿童医院</t>
  </si>
  <si>
    <t>新生儿外</t>
  </si>
  <si>
    <t>护士长/ET</t>
  </si>
  <si>
    <t>G7087</t>
  </si>
  <si>
    <t>苏BY1V86，张13771086992</t>
  </si>
  <si>
    <t>奚蓓华VIP</t>
  </si>
  <si>
    <t>310115197803023228</t>
  </si>
  <si>
    <t>G7056</t>
  </si>
  <si>
    <t>单间 讲者</t>
  </si>
  <si>
    <t>史又文</t>
  </si>
  <si>
    <t>320105198606111425</t>
  </si>
  <si>
    <t>G7027</t>
  </si>
  <si>
    <t>李如月</t>
  </si>
  <si>
    <t>320223198112270205</t>
  </si>
  <si>
    <t>曹丽娜</t>
  </si>
  <si>
    <t>330205198210093344</t>
  </si>
  <si>
    <t xml:space="preserve"> 宁波市第一医院</t>
  </si>
  <si>
    <t>G7582</t>
  </si>
  <si>
    <t>—</t>
  </si>
  <si>
    <t>标间单住</t>
  </si>
  <si>
    <t>回程票无需购买 要求单间，自付一般房费</t>
  </si>
  <si>
    <t>刘娅娜</t>
  </si>
  <si>
    <t>孙力</t>
  </si>
  <si>
    <t>420583199107241523</t>
  </si>
  <si>
    <t>上海长征医院</t>
  </si>
  <si>
    <t>G7030</t>
  </si>
  <si>
    <t>无锡站</t>
  </si>
  <si>
    <t>标间06</t>
  </si>
  <si>
    <t>和孙娟娟一起</t>
  </si>
  <si>
    <t>孙娟娟</t>
  </si>
  <si>
    <t>420583198607051529</t>
  </si>
  <si>
    <t>和孙力一起</t>
  </si>
  <si>
    <t>安庆</t>
  </si>
  <si>
    <t>储青松</t>
  </si>
  <si>
    <t>方磊</t>
  </si>
  <si>
    <t>340822198611070048</t>
  </si>
  <si>
    <t>安庆市第一人民医院</t>
  </si>
  <si>
    <t>G7094</t>
  </si>
  <si>
    <t>徐阳</t>
  </si>
  <si>
    <t>王丽华</t>
  </si>
  <si>
    <t>220202197108192128</t>
  </si>
  <si>
    <t>台州市第一人民医院</t>
  </si>
  <si>
    <t>D2282</t>
  </si>
  <si>
    <t>台州</t>
  </si>
  <si>
    <t>G7575</t>
  </si>
  <si>
    <t>标间24</t>
  </si>
  <si>
    <t>和胡烨同住</t>
  </si>
  <si>
    <t>洪娟秋</t>
  </si>
  <si>
    <t>廖苏娜</t>
  </si>
  <si>
    <t>330327199005074409</t>
  </si>
  <si>
    <t>浙江省苍南县人民医院</t>
  </si>
  <si>
    <t>G7350</t>
  </si>
  <si>
    <t>苍南</t>
  </si>
  <si>
    <t>d3141</t>
  </si>
  <si>
    <t>孙彩红</t>
  </si>
  <si>
    <t>342222198502052026</t>
  </si>
  <si>
    <t>G7096</t>
  </si>
  <si>
    <t>6月22日 接 无锡东站（司机直接联系客人，进出站口接客人）</t>
  </si>
  <si>
    <t>徐州</t>
  </si>
  <si>
    <t>胡浩浩</t>
  </si>
  <si>
    <t>彭远侠</t>
  </si>
  <si>
    <t>王琼</t>
  </si>
  <si>
    <t>32032419890201104x</t>
  </si>
  <si>
    <t>徐州医学院附属医院</t>
  </si>
  <si>
    <t>G105</t>
  </si>
  <si>
    <t>G1814</t>
  </si>
  <si>
    <t>女待合</t>
  </si>
  <si>
    <t>是</t>
  </si>
  <si>
    <t>苏BY8U26顾15152238923</t>
  </si>
  <si>
    <t>徐州市</t>
  </si>
  <si>
    <t>张迪</t>
  </si>
  <si>
    <t>周颖</t>
  </si>
  <si>
    <t>320203198103304629</t>
  </si>
  <si>
    <t>徐州市第四人民医院</t>
  </si>
  <si>
    <t>肿瘤外</t>
  </si>
  <si>
    <t>G7296</t>
  </si>
  <si>
    <t>标间41</t>
  </si>
  <si>
    <t>李晴</t>
  </si>
  <si>
    <t>342222198710050500</t>
  </si>
  <si>
    <t>徐州医学院附属徐州市立医院</t>
  </si>
  <si>
    <t>G105改车次</t>
  </si>
  <si>
    <t>蚌埠</t>
  </si>
  <si>
    <t>韩笑</t>
  </si>
  <si>
    <t>张红琴</t>
  </si>
  <si>
    <t>340302197912300225</t>
  </si>
  <si>
    <t>蚌埠医学院第一附属医院</t>
  </si>
  <si>
    <t>ET主管护师</t>
  </si>
  <si>
    <t>D3058</t>
  </si>
  <si>
    <t>汉口</t>
  </si>
  <si>
    <t>G1822</t>
  </si>
  <si>
    <t>蚌埠南</t>
  </si>
  <si>
    <t>参赛老师 跟薛梅同住</t>
  </si>
  <si>
    <t>15205203557</t>
  </si>
  <si>
    <t>徐州东</t>
  </si>
  <si>
    <t>龚芳儿</t>
  </si>
  <si>
    <t>330222197905160728</t>
  </si>
  <si>
    <t>G7600</t>
  </si>
  <si>
    <t>标间26</t>
  </si>
  <si>
    <t>和刘燕同住</t>
  </si>
  <si>
    <t>刘燕</t>
  </si>
  <si>
    <t>33090219861117032X</t>
  </si>
  <si>
    <t>造口专管员</t>
  </si>
  <si>
    <t>G7590</t>
  </si>
  <si>
    <t>无锡东站</t>
  </si>
  <si>
    <t>和龚芳儿同住</t>
  </si>
  <si>
    <t>苏BK635N黄15358993303</t>
  </si>
  <si>
    <t>劳燕青</t>
  </si>
  <si>
    <t>13454731360</t>
  </si>
  <si>
    <t>330226197603040021</t>
  </si>
  <si>
    <t>余姚市人民医院</t>
  </si>
  <si>
    <t>G7596</t>
  </si>
  <si>
    <t>余姚北</t>
  </si>
  <si>
    <t>苏BW5752黄13400017275</t>
  </si>
  <si>
    <t>陆启文</t>
  </si>
  <si>
    <t>15957428927</t>
  </si>
  <si>
    <t>330205198602144825</t>
  </si>
  <si>
    <t>回程票无需购买，和陈谦同住</t>
  </si>
  <si>
    <t>刘晓峰</t>
  </si>
  <si>
    <t>华宏妹</t>
  </si>
  <si>
    <t>13750881905</t>
  </si>
  <si>
    <t>330104197310043022</t>
  </si>
  <si>
    <t>浙江大学医学院附属第二医院</t>
  </si>
  <si>
    <t>肿瘤外科</t>
  </si>
  <si>
    <t>标间30</t>
  </si>
  <si>
    <t>华宏妹和徐行（选手）一间</t>
  </si>
  <si>
    <t>鲁海飞</t>
  </si>
  <si>
    <t>13588135355</t>
  </si>
  <si>
    <t>330281198203158724</t>
  </si>
  <si>
    <t>重症外科</t>
  </si>
  <si>
    <t>标间31</t>
  </si>
  <si>
    <t>鲁海飞和陈华清一间</t>
  </si>
  <si>
    <t>陈华清</t>
  </si>
  <si>
    <t>13705817629</t>
  </si>
  <si>
    <t>330382198305166428</t>
  </si>
  <si>
    <t>烧伤科</t>
  </si>
  <si>
    <t>徐行</t>
  </si>
  <si>
    <t>13757128291</t>
  </si>
  <si>
    <t>330102197211041248</t>
  </si>
  <si>
    <t>选手，华宏妹和徐行（选手）一间</t>
  </si>
  <si>
    <t>孙红玲VIP</t>
  </si>
  <si>
    <t>13958185076</t>
  </si>
  <si>
    <t>330102198512192423</t>
  </si>
  <si>
    <r>
      <rPr>
        <sz val="10"/>
        <rFont val="宋体"/>
        <family val="3"/>
        <charset val="134"/>
      </rPr>
      <t>E</t>
    </r>
    <r>
      <rPr>
        <sz val="10"/>
        <rFont val="宋体"/>
        <family val="3"/>
        <charset val="134"/>
      </rPr>
      <t>T</t>
    </r>
  </si>
  <si>
    <t xml:space="preserve"> </t>
  </si>
  <si>
    <t>评委 单间</t>
  </si>
  <si>
    <t>13857199666</t>
  </si>
  <si>
    <t>330102198302221513</t>
  </si>
  <si>
    <t>6月22日 接 无锡新区火车站（司机直接联系客人，进出站口接客人）</t>
  </si>
  <si>
    <t>王飞霞</t>
  </si>
  <si>
    <t>330104197909081922</t>
  </si>
  <si>
    <t>G7376</t>
  </si>
  <si>
    <t>无锡新区</t>
  </si>
  <si>
    <t>标间21</t>
  </si>
  <si>
    <t>参赛选手</t>
  </si>
  <si>
    <t>苏BY2P33陈13771034757</t>
  </si>
  <si>
    <t>330724198003180011</t>
  </si>
  <si>
    <t>标间56</t>
  </si>
  <si>
    <t>姜雄仙</t>
  </si>
  <si>
    <t>330802198306083240</t>
  </si>
  <si>
    <t>江山市人民医院</t>
  </si>
  <si>
    <t>江山</t>
  </si>
  <si>
    <t>和张遂英同住</t>
  </si>
  <si>
    <t>陶仁清</t>
  </si>
  <si>
    <t>谢玲女VIP</t>
  </si>
  <si>
    <t>330602197108050522</t>
  </si>
  <si>
    <t>浙省肿瘤医院</t>
  </si>
  <si>
    <t>G7588</t>
  </si>
  <si>
    <t>杭州东站</t>
  </si>
  <si>
    <t>无锡新区站</t>
  </si>
  <si>
    <t>评委老师 单间</t>
  </si>
  <si>
    <t>徐芳芳</t>
  </si>
  <si>
    <t>杨飞飞</t>
  </si>
  <si>
    <t>13858534060</t>
  </si>
  <si>
    <t>330682198505315228</t>
  </si>
  <si>
    <t>上虞市人民医院</t>
  </si>
  <si>
    <t>标间32</t>
  </si>
  <si>
    <t>杨飞飞和丁浙娟一间</t>
  </si>
  <si>
    <t>苏BW5670吴13951567209</t>
  </si>
  <si>
    <t>丁浙娟</t>
  </si>
  <si>
    <t>13819573086</t>
  </si>
  <si>
    <t>330682198601237426</t>
  </si>
  <si>
    <t>陈秀云</t>
  </si>
  <si>
    <t>13675865896</t>
  </si>
  <si>
    <t>331023198506073126</t>
  </si>
  <si>
    <t>高微微</t>
  </si>
  <si>
    <t>13989495766</t>
  </si>
  <si>
    <t>210702198012310249</t>
  </si>
  <si>
    <t>副护士长</t>
  </si>
  <si>
    <t>标间45</t>
  </si>
  <si>
    <t>徐夕淳</t>
  </si>
  <si>
    <t>13666627664</t>
  </si>
  <si>
    <t>220581199008292763</t>
  </si>
  <si>
    <t>中国人民解放军117医院</t>
  </si>
  <si>
    <t>标间44</t>
  </si>
  <si>
    <t>邱燕飞</t>
  </si>
  <si>
    <t>15345714712</t>
  </si>
  <si>
    <t>33018419861024544X</t>
  </si>
  <si>
    <t>13515811542</t>
  </si>
  <si>
    <t>341221199212186656</t>
  </si>
  <si>
    <t>标间51</t>
  </si>
  <si>
    <t>6月22日 接 无锡中央汽车站（司机直接联系客人，进出站口接客人）</t>
  </si>
  <si>
    <t>丁慧君</t>
  </si>
  <si>
    <t>330124198302130820</t>
  </si>
  <si>
    <t>临安人民医院</t>
  </si>
  <si>
    <t>中二中</t>
  </si>
  <si>
    <t>临安汽车东站</t>
  </si>
  <si>
    <t>镇江</t>
  </si>
  <si>
    <t>刘小芹</t>
  </si>
  <si>
    <t>陈丽丽</t>
  </si>
  <si>
    <t>320724198902021821</t>
  </si>
  <si>
    <t>句容市人民医院</t>
  </si>
  <si>
    <t>泌外科</t>
  </si>
  <si>
    <t>管床护士</t>
  </si>
  <si>
    <t>大巴</t>
  </si>
  <si>
    <t>句容</t>
  </si>
  <si>
    <t>陈丽丽&amp;邵建敏</t>
  </si>
  <si>
    <t>取消</t>
  </si>
  <si>
    <t>扬州</t>
  </si>
  <si>
    <t>叶航</t>
  </si>
  <si>
    <t>邵建敏</t>
  </si>
  <si>
    <t>320721198510150246</t>
  </si>
  <si>
    <t>扬州洪泉医院</t>
  </si>
  <si>
    <t>标间12</t>
  </si>
  <si>
    <t>王爱华</t>
  </si>
  <si>
    <t>320922199101017382</t>
  </si>
  <si>
    <t>扬州大学医学院附属医院</t>
  </si>
  <si>
    <t>和邵建敏一个房间</t>
  </si>
  <si>
    <t>6月23日 接 无锡火车站（司机直接联系客人，进出站口接客人）</t>
  </si>
  <si>
    <t>陈静娟</t>
  </si>
  <si>
    <t>310108197111144842</t>
  </si>
  <si>
    <t>G7002</t>
  </si>
  <si>
    <t>G7053</t>
  </si>
  <si>
    <t>仇晓溪</t>
  </si>
  <si>
    <t>321111198401273322</t>
  </si>
  <si>
    <t>江苏大学附属镇江市一院</t>
  </si>
  <si>
    <t>G7035</t>
  </si>
  <si>
    <t>不住宿</t>
  </si>
  <si>
    <t>徐晶晶</t>
  </si>
  <si>
    <t>321102198904180447</t>
  </si>
  <si>
    <t>研究生</t>
  </si>
  <si>
    <t>宋霞</t>
  </si>
  <si>
    <t>320481198509030626</t>
  </si>
  <si>
    <t>苏州大学医学院附属第三医院</t>
  </si>
  <si>
    <t>G7001</t>
  </si>
  <si>
    <t>江苏2</t>
  </si>
  <si>
    <t>苏州</t>
  </si>
  <si>
    <t>杨剑</t>
  </si>
  <si>
    <t>张海涛</t>
  </si>
  <si>
    <t>归丽芳</t>
  </si>
  <si>
    <t>昆山市第一人民医院</t>
  </si>
  <si>
    <t>D2206</t>
  </si>
  <si>
    <t>昆山</t>
  </si>
  <si>
    <t>无需接送</t>
  </si>
  <si>
    <t>尹文婷</t>
  </si>
  <si>
    <t>15162306045</t>
  </si>
  <si>
    <t>接机站小计：</t>
  </si>
  <si>
    <t>送机站小计：</t>
  </si>
  <si>
    <t>总计：</t>
  </si>
  <si>
    <t>吴玲</t>
  </si>
  <si>
    <t>320102196210021222</t>
  </si>
  <si>
    <t>副主任护师</t>
  </si>
  <si>
    <t>护士/ET</t>
  </si>
  <si>
    <t>去程自理</t>
  </si>
  <si>
    <t>321088198211120024</t>
  </si>
  <si>
    <t>不用接站，和陆磊住</t>
  </si>
  <si>
    <t>泰州</t>
  </si>
  <si>
    <t>史彩霞</t>
  </si>
  <si>
    <t>陈群</t>
  </si>
  <si>
    <t>32120219920602122x</t>
  </si>
  <si>
    <t>泰州市第二人民医院</t>
  </si>
  <si>
    <t>肠外科</t>
  </si>
  <si>
    <t>住宿（标间）</t>
  </si>
  <si>
    <t>王凌艳</t>
  </si>
  <si>
    <t>曹国丽</t>
  </si>
  <si>
    <t>320281198708013545</t>
  </si>
  <si>
    <t>江阴市人民医院</t>
  </si>
  <si>
    <t>江阴</t>
  </si>
  <si>
    <t>张音韵</t>
  </si>
  <si>
    <t>无锡市第二人民医院</t>
  </si>
  <si>
    <t>张洁</t>
  </si>
  <si>
    <t>南通大学第三附属医院</t>
  </si>
  <si>
    <t>南通</t>
  </si>
  <si>
    <t>陈康建</t>
  </si>
  <si>
    <t>严红燕</t>
  </si>
  <si>
    <t>320625197607074660</t>
  </si>
  <si>
    <t>南通市第一人民医院</t>
  </si>
  <si>
    <t>标间15</t>
  </si>
  <si>
    <t>丁晶晶</t>
  </si>
  <si>
    <t>320682198401045604</t>
  </si>
  <si>
    <t>参赛人员 与严红燕同住，标间</t>
  </si>
  <si>
    <t>唐鑫童</t>
  </si>
  <si>
    <t>陈冬梅</t>
  </si>
  <si>
    <t>江苏省南通市肿瘤医院</t>
  </si>
  <si>
    <t>标间16</t>
  </si>
  <si>
    <t>市场部赞助 与李添添住</t>
  </si>
  <si>
    <t>李添添</t>
  </si>
  <si>
    <t>与陈冬梅住</t>
  </si>
  <si>
    <t>张帅</t>
  </si>
  <si>
    <t>陈奕</t>
  </si>
  <si>
    <t>320283199103181367</t>
  </si>
  <si>
    <t>苏州大学附属第一医院</t>
  </si>
  <si>
    <t>谢欢</t>
  </si>
  <si>
    <t>罗华敏</t>
  </si>
  <si>
    <t>无锡市第四人民医院</t>
  </si>
  <si>
    <t>孙丽雅</t>
  </si>
  <si>
    <t>丁晓艳</t>
  </si>
  <si>
    <t>胡婵娟</t>
  </si>
  <si>
    <t>孙文君</t>
  </si>
  <si>
    <t>祁克蓉</t>
  </si>
  <si>
    <t>王海群</t>
  </si>
  <si>
    <t>谢幼华</t>
  </si>
  <si>
    <t>宜兴市人民医院</t>
  </si>
  <si>
    <t>张夕芬</t>
  </si>
  <si>
    <t>标间40</t>
  </si>
  <si>
    <t>杨剑+陈康建</t>
  </si>
  <si>
    <t>盐城</t>
  </si>
  <si>
    <t>李芹</t>
  </si>
  <si>
    <t>王丽丽</t>
  </si>
  <si>
    <t>320925198310137422</t>
  </si>
  <si>
    <t>盐城市建湖县人民医院</t>
  </si>
  <si>
    <t>建湖</t>
  </si>
  <si>
    <t>标间42</t>
  </si>
  <si>
    <t>不需接送</t>
  </si>
  <si>
    <t>刘高巧</t>
  </si>
  <si>
    <t>320902198511172529</t>
  </si>
  <si>
    <t>盐城市第一人民医院</t>
  </si>
  <si>
    <t>连云港</t>
  </si>
  <si>
    <t>王骦</t>
  </si>
  <si>
    <t>李彦汶</t>
  </si>
  <si>
    <t>320721198806292825</t>
  </si>
  <si>
    <t>连云港市第一人民医院</t>
  </si>
  <si>
    <t>周光婷</t>
  </si>
  <si>
    <t>320722197605252626</t>
  </si>
  <si>
    <t>连云港市第二人民医院</t>
  </si>
  <si>
    <t>标间17</t>
  </si>
  <si>
    <t>与陈森一个房间</t>
  </si>
  <si>
    <t>陈森</t>
  </si>
  <si>
    <t>320704197507143028</t>
  </si>
  <si>
    <t>与周光婷一个房间</t>
  </si>
  <si>
    <t>320323198509036818</t>
  </si>
  <si>
    <t>与杨剑一个房间，内陪</t>
  </si>
  <si>
    <t>32070519900306003X</t>
  </si>
  <si>
    <t>与张政一个房间，内陪</t>
  </si>
  <si>
    <t>培训师</t>
  </si>
  <si>
    <t>李建和</t>
  </si>
  <si>
    <t>130204197502213311</t>
  </si>
  <si>
    <t>没有合适的返程车，推后一天回去（参加管理会）</t>
  </si>
  <si>
    <t>109人</t>
  </si>
  <si>
    <t>客人出发酒店：无锡城中皇冠假日酒店（原来无锡凯宾斯基酒店），地址：无锡市梁溪区永和路18号</t>
  </si>
  <si>
    <t>酒店送机负责人：徐君春13771509397</t>
  </si>
  <si>
    <t>送站时间</t>
  </si>
  <si>
    <t>付费方式</t>
  </si>
  <si>
    <t>6月23日 送机送站</t>
  </si>
  <si>
    <t>19:22</t>
  </si>
  <si>
    <t>自付</t>
  </si>
  <si>
    <t>无锡站 南广场</t>
  </si>
  <si>
    <t>李琼</t>
  </si>
  <si>
    <t xml:space="preserve"> 13916079719</t>
  </si>
  <si>
    <t>G7131</t>
  </si>
  <si>
    <t>中巴车</t>
  </si>
  <si>
    <t>郝莹婕</t>
  </si>
  <si>
    <t>13818165734</t>
  </si>
  <si>
    <t>奚蓓华</t>
  </si>
  <si>
    <t>无锡中央汽车站</t>
  </si>
  <si>
    <t>吕桂芬</t>
  </si>
  <si>
    <t>13757472236</t>
  </si>
  <si>
    <t>17;20</t>
  </si>
  <si>
    <t>约15:50:00</t>
  </si>
  <si>
    <t>G7591</t>
  </si>
  <si>
    <t>南京南-无锡</t>
  </si>
  <si>
    <t>17:39/19：27</t>
  </si>
  <si>
    <t>无锡站-南京南</t>
  </si>
  <si>
    <t>谢玲女</t>
  </si>
  <si>
    <t>G7119</t>
  </si>
  <si>
    <t>GL8车</t>
  </si>
  <si>
    <t>苏BMN551顾13912480630</t>
  </si>
  <si>
    <t>22日公付，23日自付</t>
  </si>
  <si>
    <t>苏BY3P23邹13771420223</t>
  </si>
  <si>
    <t>丰田海狮</t>
  </si>
  <si>
    <t>孙红玲</t>
  </si>
  <si>
    <t>6月24日 送机送站</t>
  </si>
  <si>
    <t>王莉</t>
  </si>
  <si>
    <t>张秋颖</t>
  </si>
  <si>
    <t>苏BY1V78 顾13812003591</t>
  </si>
  <si>
    <t>不送</t>
  </si>
  <si>
    <t>周芳</t>
  </si>
  <si>
    <t>优诺（搭建商）</t>
  </si>
  <si>
    <t>关剑</t>
  </si>
  <si>
    <t>康辉会展</t>
  </si>
  <si>
    <t>耿吴茜</t>
  </si>
  <si>
    <t>6月19日取消</t>
  </si>
  <si>
    <t>浙江1组</t>
  </si>
  <si>
    <t>金碧霞</t>
  </si>
  <si>
    <t>332521196904180089</t>
  </si>
  <si>
    <t>浙江省丽水市中心医院</t>
  </si>
  <si>
    <t>郑文琳</t>
  </si>
  <si>
    <t>340111197212265022</t>
  </si>
  <si>
    <t>跟卢玲玲同住</t>
  </si>
  <si>
    <t>王鑫</t>
  </si>
  <si>
    <t>342601199306141827</t>
  </si>
  <si>
    <t>杜月娥</t>
  </si>
  <si>
    <t>320303196311192000</t>
  </si>
  <si>
    <t>鲁永苗</t>
  </si>
  <si>
    <t>340104198007172020</t>
  </si>
  <si>
    <t>G7158</t>
  </si>
  <si>
    <t>何学敏</t>
  </si>
  <si>
    <t>32028119891024104x</t>
  </si>
  <si>
    <t>曹彩霞</t>
  </si>
  <si>
    <t>张丽君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</si>
</sst>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[$-F400]h:mm:ss\ AM/PM"/>
    <numFmt numFmtId="178" formatCode="m&quot;月&quot;d&quot;日&quot;;@"/>
    <numFmt numFmtId="179" formatCode="\¥#,##0.00_);[Red]\(\¥#,##0.00\)"/>
    <numFmt numFmtId="180" formatCode="h:mm;@"/>
  </numFmts>
  <fonts count="22" x14ac:knownFonts="1">
    <font>
      <sz val="12"/>
      <name val="宋体"/>
      <charset val="134"/>
    </font>
    <font>
      <sz val="10"/>
      <name val="宋体"/>
      <family val="3"/>
      <charset val="134"/>
    </font>
    <font>
      <strike/>
      <sz val="10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trike/>
      <sz val="12"/>
      <name val="宋体"/>
      <family val="3"/>
      <charset val="134"/>
    </font>
    <font>
      <strike/>
      <sz val="10"/>
      <name val="宋体"/>
      <family val="3"/>
      <charset val="134"/>
      <scheme val="minor"/>
    </font>
    <font>
      <strike/>
      <sz val="14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177" fontId="0" fillId="0" borderId="0">
      <alignment vertical="center"/>
    </xf>
    <xf numFmtId="0" fontId="20" fillId="0" borderId="0">
      <alignment vertical="center"/>
    </xf>
    <xf numFmtId="177" fontId="20" fillId="0" borderId="0">
      <alignment horizontal="justify" vertical="justify" textRotation="127" wrapText="1"/>
      <protection hidden="1"/>
    </xf>
    <xf numFmtId="177" fontId="19" fillId="0" borderId="0">
      <alignment vertical="center"/>
    </xf>
    <xf numFmtId="177" fontId="20" fillId="0" borderId="0">
      <alignment vertical="center"/>
    </xf>
    <xf numFmtId="177" fontId="20" fillId="0" borderId="0">
      <alignment horizontal="justify" vertical="justify" textRotation="127" wrapText="1"/>
      <protection hidden="1"/>
    </xf>
    <xf numFmtId="177" fontId="19" fillId="0" borderId="0">
      <alignment vertical="center"/>
    </xf>
    <xf numFmtId="177" fontId="20" fillId="0" borderId="0"/>
    <xf numFmtId="177" fontId="20" fillId="0" borderId="0">
      <alignment vertical="center"/>
    </xf>
    <xf numFmtId="177" fontId="20" fillId="0" borderId="0">
      <alignment vertical="center"/>
    </xf>
    <xf numFmtId="177" fontId="20" fillId="0" borderId="0" applyBorder="0">
      <alignment vertical="center"/>
    </xf>
    <xf numFmtId="0" fontId="20" fillId="0" borderId="0" applyBorder="0">
      <alignment vertical="center"/>
    </xf>
    <xf numFmtId="177" fontId="20" fillId="0" borderId="0"/>
    <xf numFmtId="177" fontId="20" fillId="0" borderId="0">
      <alignment horizontal="justify" vertical="justify" textRotation="127" wrapText="1"/>
      <protection hidden="1"/>
    </xf>
    <xf numFmtId="177" fontId="20" fillId="0" borderId="0">
      <alignment horizontal="justify" vertical="justify" textRotation="127" wrapText="1"/>
      <protection hidden="1"/>
    </xf>
    <xf numFmtId="177" fontId="20" fillId="0" borderId="0">
      <alignment vertical="center"/>
    </xf>
    <xf numFmtId="177" fontId="20" fillId="0" borderId="0" applyBorder="0">
      <alignment vertical="center"/>
    </xf>
    <xf numFmtId="0" fontId="20" fillId="0" borderId="0" applyBorder="0">
      <alignment vertical="center"/>
    </xf>
    <xf numFmtId="0" fontId="19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255">
    <xf numFmtId="177" fontId="0" fillId="0" borderId="0" xfId="0">
      <alignment vertical="center"/>
    </xf>
    <xf numFmtId="177" fontId="1" fillId="2" borderId="0" xfId="8" applyFont="1" applyFill="1" applyAlignment="1">
      <alignment horizontal="center" vertical="center"/>
    </xf>
    <xf numFmtId="177" fontId="2" fillId="2" borderId="0" xfId="8" applyFont="1" applyFill="1" applyAlignment="1">
      <alignment horizontal="center" vertical="center"/>
    </xf>
    <xf numFmtId="177" fontId="1" fillId="2" borderId="0" xfId="8" applyFont="1" applyFill="1">
      <alignment vertical="center"/>
    </xf>
    <xf numFmtId="0" fontId="0" fillId="2" borderId="0" xfId="8" applyNumberFormat="1" applyFont="1" applyFill="1" applyAlignment="1">
      <alignment horizontal="center" vertical="center"/>
    </xf>
    <xf numFmtId="177" fontId="0" fillId="2" borderId="0" xfId="8" applyFont="1" applyFill="1" applyAlignment="1">
      <alignment horizontal="center" vertical="center"/>
    </xf>
    <xf numFmtId="49" fontId="0" fillId="2" borderId="0" xfId="8" applyNumberFormat="1" applyFont="1" applyFill="1" applyAlignment="1">
      <alignment horizontal="center" vertical="center"/>
    </xf>
    <xf numFmtId="49" fontId="3" fillId="2" borderId="0" xfId="8" applyNumberFormat="1" applyFont="1" applyFill="1" applyAlignment="1">
      <alignment horizontal="center" vertical="center"/>
    </xf>
    <xf numFmtId="177" fontId="0" fillId="2" borderId="0" xfId="8" applyFont="1" applyFill="1" applyAlignment="1">
      <alignment horizontal="left" vertical="center"/>
    </xf>
    <xf numFmtId="177" fontId="3" fillId="2" borderId="0" xfId="8" applyFont="1" applyFill="1" applyAlignment="1">
      <alignment horizontal="center" vertical="center"/>
    </xf>
    <xf numFmtId="177" fontId="0" fillId="2" borderId="0" xfId="8" applyNumberFormat="1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7" fontId="4" fillId="2" borderId="0" xfId="8" applyFont="1" applyFill="1" applyAlignment="1">
      <alignment horizontal="left" vertical="center"/>
    </xf>
    <xf numFmtId="0" fontId="5" fillId="2" borderId="1" xfId="8" applyNumberFormat="1" applyFont="1" applyFill="1" applyBorder="1" applyAlignment="1">
      <alignment horizontal="center" vertical="center"/>
    </xf>
    <xf numFmtId="177" fontId="5" fillId="2" borderId="1" xfId="8" applyFont="1" applyFill="1" applyBorder="1" applyAlignment="1">
      <alignment horizontal="center" vertical="center"/>
    </xf>
    <xf numFmtId="49" fontId="5" fillId="2" borderId="1" xfId="8" applyNumberFormat="1" applyFont="1" applyFill="1" applyBorder="1" applyAlignment="1">
      <alignment horizontal="center" vertical="center"/>
    </xf>
    <xf numFmtId="177" fontId="4" fillId="2" borderId="1" xfId="8" applyFont="1" applyFill="1" applyBorder="1" applyAlignment="1">
      <alignment horizontal="center" vertical="center"/>
    </xf>
    <xf numFmtId="49" fontId="5" fillId="2" borderId="1" xfId="8" applyNumberFormat="1" applyFont="1" applyFill="1" applyBorder="1" applyAlignment="1">
      <alignment horizontal="left" vertical="center"/>
    </xf>
    <xf numFmtId="177" fontId="1" fillId="2" borderId="1" xfId="8" applyFont="1" applyFill="1" applyBorder="1" applyAlignment="1">
      <alignment horizontal="center" vertical="center"/>
    </xf>
    <xf numFmtId="49" fontId="1" fillId="2" borderId="1" xfId="8" applyNumberFormat="1" applyFont="1" applyFill="1" applyBorder="1" applyAlignment="1">
      <alignment horizontal="center" vertical="center"/>
    </xf>
    <xf numFmtId="49" fontId="6" fillId="2" borderId="1" xfId="8" applyNumberFormat="1" applyFont="1" applyFill="1" applyBorder="1" applyAlignment="1">
      <alignment horizontal="left" vertical="center"/>
    </xf>
    <xf numFmtId="0" fontId="1" fillId="2" borderId="1" xfId="8" applyNumberFormat="1" applyFont="1" applyFill="1" applyBorder="1" applyAlignment="1">
      <alignment horizontal="center" vertical="center"/>
    </xf>
    <xf numFmtId="49" fontId="0" fillId="2" borderId="1" xfId="8" applyNumberFormat="1" applyFont="1" applyFill="1" applyBorder="1" applyAlignment="1">
      <alignment horizontal="center" vertical="center"/>
    </xf>
    <xf numFmtId="177" fontId="7" fillId="2" borderId="1" xfId="8" applyFont="1" applyFill="1" applyBorder="1" applyAlignment="1">
      <alignment horizontal="center" vertical="center"/>
    </xf>
    <xf numFmtId="49" fontId="7" fillId="2" borderId="1" xfId="8" applyNumberFormat="1" applyFont="1" applyFill="1" applyBorder="1" applyAlignment="1">
      <alignment horizontal="center" vertical="center"/>
    </xf>
    <xf numFmtId="177" fontId="8" fillId="2" borderId="1" xfId="8" applyFont="1" applyFill="1" applyBorder="1" applyAlignment="1">
      <alignment horizontal="center" vertical="center"/>
    </xf>
    <xf numFmtId="177" fontId="0" fillId="2" borderId="1" xfId="8" applyFont="1" applyFill="1" applyBorder="1" applyAlignment="1">
      <alignment horizontal="center" vertical="center"/>
    </xf>
    <xf numFmtId="177" fontId="1" fillId="2" borderId="1" xfId="16" applyFont="1" applyFill="1" applyBorder="1" applyAlignment="1">
      <alignment horizontal="center" vertical="center"/>
    </xf>
    <xf numFmtId="49" fontId="1" fillId="2" borderId="1" xfId="16" applyNumberFormat="1" applyFont="1" applyFill="1" applyBorder="1" applyAlignment="1">
      <alignment horizontal="center" vertical="center"/>
    </xf>
    <xf numFmtId="177" fontId="0" fillId="2" borderId="1" xfId="16" applyFont="1" applyFill="1" applyBorder="1" applyAlignment="1">
      <alignment horizontal="center" vertical="center"/>
    </xf>
    <xf numFmtId="49" fontId="9" fillId="2" borderId="1" xfId="8" applyNumberFormat="1" applyFont="1" applyFill="1" applyBorder="1" applyAlignment="1">
      <alignment horizontal="center" vertical="center"/>
    </xf>
    <xf numFmtId="49" fontId="9" fillId="2" borderId="1" xfId="8" applyNumberFormat="1" applyFont="1" applyFill="1" applyBorder="1" applyAlignment="1">
      <alignment horizontal="left" vertical="center"/>
    </xf>
    <xf numFmtId="177" fontId="1" fillId="2" borderId="1" xfId="8" applyFont="1" applyFill="1" applyBorder="1" applyAlignment="1">
      <alignment horizontal="left" vertical="center"/>
    </xf>
    <xf numFmtId="58" fontId="1" fillId="2" borderId="1" xfId="8" applyNumberFormat="1" applyFont="1" applyFill="1" applyBorder="1" applyAlignment="1">
      <alignment horizontal="center" vertical="center"/>
    </xf>
    <xf numFmtId="49" fontId="3" fillId="2" borderId="1" xfId="8" applyNumberFormat="1" applyFont="1" applyFill="1" applyBorder="1" applyAlignment="1">
      <alignment horizontal="center" vertical="center"/>
    </xf>
    <xf numFmtId="49" fontId="1" fillId="2" borderId="1" xfId="8" applyNumberFormat="1" applyFont="1" applyFill="1" applyBorder="1" applyAlignment="1">
      <alignment horizontal="left" vertical="center"/>
    </xf>
    <xf numFmtId="49" fontId="10" fillId="2" borderId="1" xfId="8" applyNumberFormat="1" applyFont="1" applyFill="1" applyBorder="1" applyAlignment="1">
      <alignment horizontal="center" vertical="center"/>
    </xf>
    <xf numFmtId="177" fontId="7" fillId="2" borderId="1" xfId="8" applyFont="1" applyFill="1" applyBorder="1" applyAlignment="1">
      <alignment horizontal="left" vertical="center"/>
    </xf>
    <xf numFmtId="178" fontId="7" fillId="2" borderId="1" xfId="8" applyNumberFormat="1" applyFont="1" applyFill="1" applyBorder="1" applyAlignment="1">
      <alignment horizontal="center" vertical="center"/>
    </xf>
    <xf numFmtId="49" fontId="3" fillId="2" borderId="1" xfId="13" applyNumberFormat="1" applyFont="1" applyFill="1" applyBorder="1" applyAlignment="1" applyProtection="1">
      <alignment horizontal="center" vertical="center"/>
    </xf>
    <xf numFmtId="49" fontId="1" fillId="2" borderId="1" xfId="13" applyNumberFormat="1" applyFont="1" applyFill="1" applyBorder="1" applyAlignment="1" applyProtection="1">
      <alignment horizontal="center" vertical="center"/>
    </xf>
    <xf numFmtId="179" fontId="1" fillId="2" borderId="1" xfId="8" applyNumberFormat="1" applyFont="1" applyFill="1" applyBorder="1" applyAlignment="1">
      <alignment horizontal="center" vertical="center"/>
    </xf>
    <xf numFmtId="49" fontId="10" fillId="2" borderId="1" xfId="13" applyNumberFormat="1" applyFont="1" applyFill="1" applyBorder="1" applyAlignment="1" applyProtection="1">
      <alignment horizontal="center" vertical="center"/>
    </xf>
    <xf numFmtId="49" fontId="3" fillId="2" borderId="1" xfId="16" applyNumberFormat="1" applyFont="1" applyFill="1" applyBorder="1" applyAlignment="1">
      <alignment horizontal="center" vertical="center"/>
    </xf>
    <xf numFmtId="49" fontId="1" fillId="2" borderId="1" xfId="10" applyNumberFormat="1" applyFont="1" applyFill="1" applyBorder="1" applyAlignment="1">
      <alignment horizontal="center" vertical="center"/>
    </xf>
    <xf numFmtId="177" fontId="1" fillId="2" borderId="1" xfId="10" applyFont="1" applyFill="1" applyBorder="1" applyAlignment="1">
      <alignment horizontal="left" vertical="center"/>
    </xf>
    <xf numFmtId="177" fontId="1" fillId="2" borderId="1" xfId="10" applyFont="1" applyFill="1" applyBorder="1" applyAlignment="1">
      <alignment horizontal="center" vertical="center"/>
    </xf>
    <xf numFmtId="49" fontId="10" fillId="2" borderId="1" xfId="5" applyNumberFormat="1" applyFont="1" applyFill="1" applyBorder="1" applyAlignment="1" applyProtection="1">
      <alignment horizontal="center" vertical="center" wrapText="1"/>
    </xf>
    <xf numFmtId="20" fontId="1" fillId="2" borderId="1" xfId="8" applyNumberFormat="1" applyFont="1" applyFill="1" applyBorder="1" applyAlignment="1">
      <alignment horizontal="center" vertical="center"/>
    </xf>
    <xf numFmtId="20" fontId="7" fillId="2" borderId="1" xfId="8" applyNumberFormat="1" applyFont="1" applyFill="1" applyBorder="1" applyAlignment="1">
      <alignment horizontal="center" vertical="center"/>
    </xf>
    <xf numFmtId="180" fontId="1" fillId="2" borderId="1" xfId="8" applyNumberFormat="1" applyFont="1" applyFill="1" applyBorder="1" applyAlignment="1">
      <alignment horizontal="center" vertical="center"/>
    </xf>
    <xf numFmtId="20" fontId="1" fillId="2" borderId="1" xfId="10" applyNumberFormat="1" applyFont="1" applyFill="1" applyBorder="1" applyAlignment="1">
      <alignment horizontal="center" vertical="center"/>
    </xf>
    <xf numFmtId="177" fontId="9" fillId="2" borderId="1" xfId="8" applyFont="1" applyFill="1" applyBorder="1" applyAlignment="1">
      <alignment horizontal="center" vertical="center"/>
    </xf>
    <xf numFmtId="177" fontId="3" fillId="2" borderId="1" xfId="8" applyFont="1" applyFill="1" applyBorder="1" applyAlignment="1">
      <alignment horizontal="center" vertical="center"/>
    </xf>
    <xf numFmtId="58" fontId="5" fillId="2" borderId="1" xfId="8" applyNumberFormat="1" applyFont="1" applyFill="1" applyBorder="1" applyAlignment="1">
      <alignment horizontal="center" vertical="center"/>
    </xf>
    <xf numFmtId="20" fontId="3" fillId="2" borderId="3" xfId="8" applyNumberFormat="1" applyFont="1" applyFill="1" applyBorder="1" applyAlignment="1">
      <alignment horizontal="center" vertical="center"/>
    </xf>
    <xf numFmtId="180" fontId="1" fillId="2" borderId="3" xfId="8" applyNumberFormat="1" applyFont="1" applyFill="1" applyBorder="1" applyAlignment="1">
      <alignment horizontal="center" vertical="center"/>
    </xf>
    <xf numFmtId="20" fontId="10" fillId="2" borderId="1" xfId="8" applyNumberFormat="1" applyFont="1" applyFill="1" applyBorder="1" applyAlignment="1">
      <alignment horizontal="center" vertical="center"/>
    </xf>
    <xf numFmtId="20" fontId="3" fillId="2" borderId="1" xfId="8" applyNumberFormat="1" applyFont="1" applyFill="1" applyBorder="1" applyAlignment="1">
      <alignment horizontal="center" vertical="center"/>
    </xf>
    <xf numFmtId="20" fontId="1" fillId="2" borderId="2" xfId="8" applyNumberFormat="1" applyFont="1" applyFill="1" applyBorder="1" applyAlignment="1">
      <alignment horizontal="center" vertical="center"/>
    </xf>
    <xf numFmtId="20" fontId="1" fillId="2" borderId="3" xfId="8" applyNumberFormat="1" applyFont="1" applyFill="1" applyBorder="1" applyAlignment="1">
      <alignment horizontal="center" vertical="center"/>
    </xf>
    <xf numFmtId="20" fontId="3" fillId="2" borderId="1" xfId="8" applyNumberFormat="1" applyFont="1" applyFill="1" applyBorder="1" applyAlignment="1">
      <alignment vertical="center"/>
    </xf>
    <xf numFmtId="180" fontId="3" fillId="2" borderId="1" xfId="8" applyNumberFormat="1" applyFont="1" applyFill="1" applyBorder="1" applyAlignment="1">
      <alignment horizontal="center" vertical="center"/>
    </xf>
    <xf numFmtId="20" fontId="1" fillId="2" borderId="1" xfId="8" applyNumberFormat="1" applyFont="1" applyFill="1" applyBorder="1" applyAlignment="1">
      <alignment vertical="center"/>
    </xf>
    <xf numFmtId="177" fontId="5" fillId="2" borderId="1" xfId="8" applyNumberFormat="1" applyFont="1" applyFill="1" applyBorder="1" applyAlignment="1">
      <alignment horizontal="center" vertical="center"/>
    </xf>
    <xf numFmtId="177" fontId="0" fillId="2" borderId="1" xfId="8" applyFont="1" applyFill="1" applyBorder="1" applyAlignment="1">
      <alignment horizontal="left" vertical="center"/>
    </xf>
    <xf numFmtId="177" fontId="1" fillId="2" borderId="1" xfId="8" applyNumberFormat="1" applyFont="1" applyFill="1" applyBorder="1" applyAlignment="1">
      <alignment horizontal="center" vertical="center"/>
    </xf>
    <xf numFmtId="180" fontId="0" fillId="2" borderId="3" xfId="8" applyNumberFormat="1" applyFont="1" applyFill="1" applyBorder="1" applyAlignment="1">
      <alignment horizontal="left" vertical="center"/>
    </xf>
    <xf numFmtId="20" fontId="8" fillId="2" borderId="1" xfId="8" applyNumberFormat="1" applyFont="1" applyFill="1" applyBorder="1" applyAlignment="1">
      <alignment horizontal="left" vertical="center"/>
    </xf>
    <xf numFmtId="180" fontId="0" fillId="2" borderId="1" xfId="8" applyNumberFormat="1" applyFont="1" applyFill="1" applyBorder="1" applyAlignment="1">
      <alignment horizontal="left" vertical="center"/>
    </xf>
    <xf numFmtId="20" fontId="0" fillId="2" borderId="1" xfId="8" applyNumberFormat="1" applyFont="1" applyFill="1" applyBorder="1" applyAlignment="1">
      <alignment horizontal="left" vertical="center"/>
    </xf>
    <xf numFmtId="20" fontId="0" fillId="2" borderId="2" xfId="8" applyNumberFormat="1" applyFont="1" applyFill="1" applyBorder="1" applyAlignment="1">
      <alignment vertical="center"/>
    </xf>
    <xf numFmtId="20" fontId="0" fillId="2" borderId="4" xfId="8" applyNumberFormat="1" applyFont="1" applyFill="1" applyBorder="1" applyAlignment="1">
      <alignment vertical="center"/>
    </xf>
    <xf numFmtId="177" fontId="7" fillId="2" borderId="1" xfId="8" applyFont="1" applyFill="1" applyBorder="1" applyAlignment="1">
      <alignment horizontal="center" vertical="center" wrapText="1"/>
    </xf>
    <xf numFmtId="20" fontId="0" fillId="2" borderId="3" xfId="8" applyNumberFormat="1" applyFont="1" applyFill="1" applyBorder="1" applyAlignment="1">
      <alignment vertical="center"/>
    </xf>
    <xf numFmtId="180" fontId="0" fillId="2" borderId="2" xfId="8" applyNumberFormat="1" applyFont="1" applyFill="1" applyBorder="1" applyAlignment="1">
      <alignment vertical="center"/>
    </xf>
    <xf numFmtId="180" fontId="0" fillId="2" borderId="4" xfId="8" applyNumberFormat="1" applyFont="1" applyFill="1" applyBorder="1" applyAlignment="1">
      <alignment vertical="center"/>
    </xf>
    <xf numFmtId="180" fontId="0" fillId="2" borderId="3" xfId="8" applyNumberFormat="1" applyFont="1" applyFill="1" applyBorder="1" applyAlignment="1">
      <alignment vertical="center"/>
    </xf>
    <xf numFmtId="20" fontId="0" fillId="2" borderId="2" xfId="8" applyNumberFormat="1" applyFont="1" applyFill="1" applyBorder="1" applyAlignment="1">
      <alignment horizontal="left" vertical="center"/>
    </xf>
    <xf numFmtId="20" fontId="0" fillId="2" borderId="3" xfId="8" applyNumberFormat="1" applyFont="1" applyFill="1" applyBorder="1" applyAlignment="1">
      <alignment horizontal="left" vertical="center"/>
    </xf>
    <xf numFmtId="20" fontId="0" fillId="2" borderId="4" xfId="8" applyNumberFormat="1" applyFont="1" applyFill="1" applyBorder="1" applyAlignment="1">
      <alignment horizontal="left" vertical="center"/>
    </xf>
    <xf numFmtId="20" fontId="0" fillId="2" borderId="1" xfId="8" applyNumberFormat="1" applyFont="1" applyFill="1" applyBorder="1" applyAlignment="1">
      <alignment vertical="center"/>
    </xf>
    <xf numFmtId="176" fontId="5" fillId="2" borderId="1" xfId="8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176" fontId="1" fillId="2" borderId="2" xfId="8" applyNumberFormat="1" applyFont="1" applyFill="1" applyBorder="1" applyAlignment="1">
      <alignment horizontal="center" vertical="center"/>
    </xf>
    <xf numFmtId="176" fontId="1" fillId="2" borderId="3" xfId="8" applyNumberFormat="1" applyFont="1" applyFill="1" applyBorder="1" applyAlignment="1">
      <alignment horizontal="center" vertical="center"/>
    </xf>
    <xf numFmtId="176" fontId="7" fillId="2" borderId="1" xfId="8" applyNumberFormat="1" applyFont="1" applyFill="1" applyBorder="1" applyAlignment="1">
      <alignment horizontal="center" vertical="center"/>
    </xf>
    <xf numFmtId="176" fontId="1" fillId="2" borderId="4" xfId="8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vertical="center"/>
    </xf>
    <xf numFmtId="177" fontId="11" fillId="2" borderId="1" xfId="8" applyFont="1" applyFill="1" applyBorder="1" applyAlignment="1">
      <alignment horizontal="center" vertical="center"/>
    </xf>
    <xf numFmtId="177" fontId="1" fillId="2" borderId="1" xfId="16" applyFont="1" applyFill="1" applyBorder="1" applyAlignment="1">
      <alignment horizontal="left" vertical="center"/>
    </xf>
    <xf numFmtId="179" fontId="1" fillId="2" borderId="1" xfId="19" applyNumberFormat="1" applyFont="1" applyFill="1" applyBorder="1" applyAlignment="1">
      <alignment horizontal="center" vertical="center"/>
    </xf>
    <xf numFmtId="20" fontId="1" fillId="2" borderId="1" xfId="16" applyNumberFormat="1" applyFont="1" applyFill="1" applyBorder="1" applyAlignment="1">
      <alignment horizontal="center" vertical="center"/>
    </xf>
    <xf numFmtId="20" fontId="1" fillId="2" borderId="2" xfId="16" applyNumberFormat="1" applyFont="1" applyFill="1" applyBorder="1" applyAlignment="1">
      <alignment horizontal="center" vertical="center"/>
    </xf>
    <xf numFmtId="177" fontId="1" fillId="2" borderId="1" xfId="8" applyFont="1" applyFill="1" applyBorder="1">
      <alignment vertical="center"/>
    </xf>
    <xf numFmtId="49" fontId="1" fillId="2" borderId="1" xfId="8" applyNumberFormat="1" applyFont="1" applyFill="1" applyBorder="1">
      <alignment vertical="center"/>
    </xf>
    <xf numFmtId="0" fontId="1" fillId="2" borderId="0" xfId="8" applyNumberFormat="1" applyFont="1" applyFill="1" applyBorder="1" applyAlignment="1">
      <alignment horizontal="center" vertical="center"/>
    </xf>
    <xf numFmtId="177" fontId="1" fillId="2" borderId="0" xfId="8" applyFont="1" applyFill="1" applyBorder="1" applyAlignment="1">
      <alignment horizontal="center" vertical="center"/>
    </xf>
    <xf numFmtId="49" fontId="1" fillId="2" borderId="0" xfId="8" applyNumberFormat="1" applyFont="1" applyFill="1" applyBorder="1" applyAlignment="1">
      <alignment horizontal="center" vertical="center"/>
    </xf>
    <xf numFmtId="177" fontId="0" fillId="2" borderId="0" xfId="8" applyFont="1" applyFill="1" applyBorder="1" applyAlignment="1">
      <alignment horizontal="center" vertical="center"/>
    </xf>
    <xf numFmtId="177" fontId="1" fillId="2" borderId="1" xfId="13" applyFont="1" applyFill="1" applyBorder="1" applyAlignment="1" applyProtection="1">
      <alignment horizontal="center" vertical="center" wrapText="1"/>
    </xf>
    <xf numFmtId="49" fontId="3" fillId="2" borderId="0" xfId="8" applyNumberFormat="1" applyFont="1" applyFill="1" applyBorder="1" applyAlignment="1">
      <alignment horizontal="center" vertical="center"/>
    </xf>
    <xf numFmtId="177" fontId="1" fillId="2" borderId="0" xfId="8" applyFont="1" applyFill="1" applyBorder="1" applyAlignment="1">
      <alignment horizontal="left" vertical="center"/>
    </xf>
    <xf numFmtId="58" fontId="1" fillId="2" borderId="0" xfId="8" applyNumberFormat="1" applyFont="1" applyFill="1" applyBorder="1" applyAlignment="1">
      <alignment horizontal="center" vertical="center"/>
    </xf>
    <xf numFmtId="20" fontId="5" fillId="2" borderId="1" xfId="8" applyNumberFormat="1" applyFont="1" applyFill="1" applyBorder="1" applyAlignment="1">
      <alignment horizontal="center" vertical="center"/>
    </xf>
    <xf numFmtId="178" fontId="1" fillId="2" borderId="1" xfId="8" applyNumberFormat="1" applyFont="1" applyFill="1" applyBorder="1" applyAlignment="1">
      <alignment horizontal="center" vertical="center"/>
    </xf>
    <xf numFmtId="20" fontId="1" fillId="2" borderId="0" xfId="8" applyNumberFormat="1" applyFont="1" applyFill="1" applyBorder="1" applyAlignment="1">
      <alignment horizontal="center" vertical="center"/>
    </xf>
    <xf numFmtId="20" fontId="9" fillId="2" borderId="1" xfId="8" applyNumberFormat="1" applyFont="1" applyFill="1" applyBorder="1" applyAlignment="1">
      <alignment horizontal="center" vertical="center"/>
    </xf>
    <xf numFmtId="180" fontId="5" fillId="2" borderId="1" xfId="8" applyNumberFormat="1" applyFont="1" applyFill="1" applyBorder="1" applyAlignment="1">
      <alignment horizontal="center" vertical="center"/>
    </xf>
    <xf numFmtId="20" fontId="3" fillId="2" borderId="4" xfId="8" applyNumberFormat="1" applyFont="1" applyFill="1" applyBorder="1" applyAlignment="1">
      <alignment vertical="center"/>
    </xf>
    <xf numFmtId="20" fontId="1" fillId="2" borderId="4" xfId="8" applyNumberFormat="1" applyFont="1" applyFill="1" applyBorder="1" applyAlignment="1">
      <alignment vertical="center"/>
    </xf>
    <xf numFmtId="20" fontId="3" fillId="2" borderId="0" xfId="8" applyNumberFormat="1" applyFont="1" applyFill="1" applyBorder="1" applyAlignment="1">
      <alignment horizontal="center" vertical="center"/>
    </xf>
    <xf numFmtId="58" fontId="5" fillId="2" borderId="0" xfId="8" applyNumberFormat="1" applyFont="1" applyFill="1" applyBorder="1" applyAlignment="1">
      <alignment horizontal="center" vertical="center"/>
    </xf>
    <xf numFmtId="20" fontId="4" fillId="2" borderId="1" xfId="8" applyNumberFormat="1" applyFont="1" applyFill="1" applyBorder="1" applyAlignment="1">
      <alignment horizontal="left" vertical="center"/>
    </xf>
    <xf numFmtId="180" fontId="4" fillId="2" borderId="1" xfId="8" applyNumberFormat="1" applyFont="1" applyFill="1" applyBorder="1" applyAlignment="1">
      <alignment horizontal="left" vertical="center"/>
    </xf>
    <xf numFmtId="0" fontId="1" fillId="2" borderId="1" xfId="8" applyNumberFormat="1" applyFont="1" applyFill="1" applyBorder="1">
      <alignment vertical="center"/>
    </xf>
    <xf numFmtId="177" fontId="1" fillId="2" borderId="0" xfId="8" applyNumberFormat="1" applyFont="1" applyFill="1" applyBorder="1" applyAlignment="1">
      <alignment horizontal="center" vertical="center"/>
    </xf>
    <xf numFmtId="20" fontId="0" fillId="2" borderId="0" xfId="8" applyNumberFormat="1" applyFont="1" applyFill="1" applyBorder="1" applyAlignment="1">
      <alignment horizontal="left" vertical="center"/>
    </xf>
    <xf numFmtId="176" fontId="1" fillId="2" borderId="4" xfId="8" applyNumberFormat="1" applyFont="1" applyFill="1" applyBorder="1" applyAlignment="1">
      <alignment vertical="center"/>
    </xf>
    <xf numFmtId="176" fontId="1" fillId="2" borderId="0" xfId="8" applyNumberFormat="1" applyFont="1" applyFill="1" applyBorder="1" applyAlignment="1">
      <alignment horizontal="center" vertical="center"/>
    </xf>
    <xf numFmtId="0" fontId="0" fillId="2" borderId="0" xfId="8" applyNumberFormat="1" applyFont="1" applyFill="1" applyAlignment="1">
      <alignment horizontal="left" vertical="center"/>
    </xf>
    <xf numFmtId="0" fontId="2" fillId="2" borderId="1" xfId="8" applyNumberFormat="1" applyFont="1" applyFill="1" applyBorder="1" applyAlignment="1">
      <alignment horizontal="center" vertical="center"/>
    </xf>
    <xf numFmtId="177" fontId="2" fillId="2" borderId="1" xfId="8" applyFont="1" applyFill="1" applyBorder="1" applyAlignment="1">
      <alignment horizontal="center" vertical="center"/>
    </xf>
    <xf numFmtId="49" fontId="2" fillId="2" borderId="1" xfId="8" applyNumberFormat="1" applyFont="1" applyFill="1" applyBorder="1" applyAlignment="1">
      <alignment horizontal="center" vertical="center"/>
    </xf>
    <xf numFmtId="177" fontId="12" fillId="2" borderId="1" xfId="8" applyFont="1" applyFill="1" applyBorder="1" applyAlignment="1">
      <alignment horizontal="center" vertical="center"/>
    </xf>
    <xf numFmtId="49" fontId="13" fillId="2" borderId="1" xfId="8" applyNumberFormat="1" applyFont="1" applyFill="1" applyBorder="1" applyAlignment="1">
      <alignment horizontal="center" vertical="center"/>
    </xf>
    <xf numFmtId="177" fontId="2" fillId="2" borderId="1" xfId="8" applyFont="1" applyFill="1" applyBorder="1" applyAlignment="1">
      <alignment horizontal="left" vertical="center"/>
    </xf>
    <xf numFmtId="58" fontId="2" fillId="2" borderId="1" xfId="8" applyNumberFormat="1" applyFont="1" applyFill="1" applyBorder="1" applyAlignment="1">
      <alignment horizontal="center" vertical="center"/>
    </xf>
    <xf numFmtId="178" fontId="12" fillId="2" borderId="1" xfId="8" applyNumberFormat="1" applyFont="1" applyFill="1" applyBorder="1" applyAlignment="1">
      <alignment horizontal="center" vertical="center"/>
    </xf>
    <xf numFmtId="180" fontId="2" fillId="2" borderId="1" xfId="8" applyNumberFormat="1" applyFont="1" applyFill="1" applyBorder="1" applyAlignment="1">
      <alignment horizontal="center" vertical="center"/>
    </xf>
    <xf numFmtId="20" fontId="2" fillId="2" borderId="1" xfId="8" applyNumberFormat="1" applyFont="1" applyFill="1" applyBorder="1" applyAlignment="1">
      <alignment horizontal="center" vertical="center"/>
    </xf>
    <xf numFmtId="177" fontId="13" fillId="2" borderId="1" xfId="8" applyFont="1" applyFill="1" applyBorder="1" applyAlignment="1">
      <alignment horizontal="center" vertical="center"/>
    </xf>
    <xf numFmtId="180" fontId="13" fillId="2" borderId="1" xfId="8" applyNumberFormat="1" applyFont="1" applyFill="1" applyBorder="1" applyAlignment="1">
      <alignment horizontal="center" vertical="center"/>
    </xf>
    <xf numFmtId="20" fontId="13" fillId="2" borderId="1" xfId="8" applyNumberFormat="1" applyFont="1" applyFill="1" applyBorder="1" applyAlignment="1">
      <alignment horizontal="center" vertical="center"/>
    </xf>
    <xf numFmtId="177" fontId="2" fillId="2" borderId="1" xfId="8" applyNumberFormat="1" applyFont="1" applyFill="1" applyBorder="1" applyAlignment="1">
      <alignment horizontal="center" vertical="center"/>
    </xf>
    <xf numFmtId="177" fontId="11" fillId="2" borderId="1" xfId="8" applyFont="1" applyFill="1" applyBorder="1" applyAlignment="1">
      <alignment horizontal="left" vertical="center"/>
    </xf>
    <xf numFmtId="180" fontId="11" fillId="2" borderId="1" xfId="8" applyNumberFormat="1" applyFont="1" applyFill="1" applyBorder="1" applyAlignment="1">
      <alignment horizontal="left" vertical="center"/>
    </xf>
    <xf numFmtId="20" fontId="11" fillId="2" borderId="1" xfId="8" applyNumberFormat="1" applyFont="1" applyFill="1" applyBorder="1" applyAlignment="1">
      <alignment horizontal="left" vertical="center"/>
    </xf>
    <xf numFmtId="176" fontId="2" fillId="2" borderId="1" xfId="8" applyNumberFormat="1" applyFont="1" applyFill="1" applyBorder="1" applyAlignment="1">
      <alignment horizontal="center" vertical="center"/>
    </xf>
    <xf numFmtId="177" fontId="1" fillId="2" borderId="0" xfId="0" applyFont="1" applyFill="1" applyAlignment="1">
      <alignment horizontal="center" vertical="center"/>
    </xf>
    <xf numFmtId="177" fontId="1" fillId="2" borderId="0" xfId="0" applyFont="1" applyFill="1">
      <alignment vertical="center"/>
    </xf>
    <xf numFmtId="177" fontId="20" fillId="2" borderId="0" xfId="8" applyFill="1" applyAlignment="1">
      <alignment horizontal="center" vertical="center"/>
    </xf>
    <xf numFmtId="49" fontId="20" fillId="2" borderId="0" xfId="8" applyNumberFormat="1" applyFill="1" applyAlignment="1">
      <alignment horizontal="center" vertical="center"/>
    </xf>
    <xf numFmtId="177" fontId="20" fillId="2" borderId="0" xfId="8" applyFill="1" applyAlignment="1">
      <alignment horizontal="left" vertical="center"/>
    </xf>
    <xf numFmtId="177" fontId="0" fillId="2" borderId="0" xfId="0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6" fontId="20" fillId="2" borderId="0" xfId="8" applyNumberFormat="1" applyFill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49" fontId="4" fillId="2" borderId="0" xfId="8" applyNumberFormat="1" applyFont="1" applyFill="1" applyAlignment="1">
      <alignment horizontal="left" vertical="center"/>
    </xf>
    <xf numFmtId="49" fontId="14" fillId="2" borderId="1" xfId="8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left" vertical="center"/>
    </xf>
    <xf numFmtId="20" fontId="1" fillId="2" borderId="1" xfId="0" applyNumberFormat="1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177" fontId="15" fillId="2" borderId="1" xfId="8" applyFont="1" applyFill="1" applyBorder="1" applyAlignment="1">
      <alignment horizontal="center" vertical="center"/>
    </xf>
    <xf numFmtId="20" fontId="15" fillId="2" borderId="1" xfId="8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1" fillId="2" borderId="2" xfId="8" applyFont="1" applyFill="1" applyBorder="1" applyAlignment="1">
      <alignment horizontal="center" vertical="center"/>
    </xf>
    <xf numFmtId="177" fontId="1" fillId="2" borderId="3" xfId="8" applyFont="1" applyFill="1" applyBorder="1" applyAlignment="1">
      <alignment horizontal="center" vertical="center"/>
    </xf>
    <xf numFmtId="177" fontId="16" fillId="2" borderId="1" xfId="0" applyFont="1" applyFill="1" applyBorder="1" applyAlignment="1">
      <alignment horizontal="center" vertical="center"/>
    </xf>
    <xf numFmtId="177" fontId="1" fillId="2" borderId="4" xfId="8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0" fillId="2" borderId="1" xfId="8" applyNumberFormat="1" applyFont="1" applyFill="1" applyBorder="1" applyAlignment="1">
      <alignment horizontal="center" vertical="center"/>
    </xf>
    <xf numFmtId="177" fontId="20" fillId="2" borderId="1" xfId="8" applyFill="1" applyBorder="1" applyAlignment="1">
      <alignment horizontal="center" vertical="center"/>
    </xf>
    <xf numFmtId="49" fontId="20" fillId="2" borderId="1" xfId="8" applyNumberFormat="1" applyFill="1" applyBorder="1" applyAlignment="1">
      <alignment horizontal="center" vertical="center"/>
    </xf>
    <xf numFmtId="177" fontId="20" fillId="2" borderId="1" xfId="8" applyFill="1" applyBorder="1" applyAlignment="1">
      <alignment horizontal="left" vertical="center"/>
    </xf>
    <xf numFmtId="49" fontId="15" fillId="2" borderId="1" xfId="8" applyNumberFormat="1" applyFont="1" applyFill="1" applyBorder="1" applyAlignment="1">
      <alignment horizontal="center" vertical="center"/>
    </xf>
    <xf numFmtId="177" fontId="15" fillId="2" borderId="1" xfId="8" applyFont="1" applyFill="1" applyBorder="1" applyAlignment="1">
      <alignment horizontal="left" vertical="center"/>
    </xf>
    <xf numFmtId="58" fontId="15" fillId="2" borderId="1" xfId="8" applyNumberFormat="1" applyFont="1" applyFill="1" applyBorder="1" applyAlignment="1">
      <alignment horizontal="center" vertical="center"/>
    </xf>
    <xf numFmtId="14" fontId="1" fillId="2" borderId="1" xfId="8" applyNumberFormat="1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58" fontId="16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6" fontId="20" fillId="2" borderId="1" xfId="8" applyNumberFormat="1" applyFill="1" applyBorder="1" applyAlignment="1">
      <alignment horizontal="center" vertical="center"/>
    </xf>
    <xf numFmtId="177" fontId="1" fillId="2" borderId="1" xfId="8" applyFont="1" applyFill="1" applyBorder="1" applyAlignment="1">
      <alignment vertical="center"/>
    </xf>
    <xf numFmtId="177" fontId="7" fillId="2" borderId="1" xfId="0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" fillId="2" borderId="2" xfId="8" applyFont="1" applyFill="1" applyBorder="1" applyAlignment="1">
      <alignment vertical="center"/>
    </xf>
    <xf numFmtId="176" fontId="1" fillId="2" borderId="2" xfId="8" applyNumberFormat="1" applyFont="1" applyFill="1" applyBorder="1" applyAlignment="1">
      <alignment vertical="center"/>
    </xf>
    <xf numFmtId="49" fontId="12" fillId="2" borderId="1" xfId="8" applyNumberFormat="1" applyFont="1" applyFill="1" applyBorder="1" applyAlignment="1">
      <alignment horizontal="center" vertical="center"/>
    </xf>
    <xf numFmtId="177" fontId="1" fillId="2" borderId="1" xfId="0" applyFont="1" applyFill="1" applyBorder="1">
      <alignment vertical="center"/>
    </xf>
    <xf numFmtId="49" fontId="12" fillId="2" borderId="1" xfId="13" applyNumberFormat="1" applyFont="1" applyFill="1" applyBorder="1" applyAlignment="1" applyProtection="1">
      <alignment horizontal="center" vertical="center"/>
    </xf>
    <xf numFmtId="49" fontId="2" fillId="2" borderId="1" xfId="13" applyNumberFormat="1" applyFont="1" applyFill="1" applyBorder="1" applyAlignment="1" applyProtection="1">
      <alignment horizontal="center" vertical="center"/>
    </xf>
    <xf numFmtId="177" fontId="12" fillId="2" borderId="1" xfId="8" applyFont="1" applyFill="1" applyBorder="1" applyAlignment="1">
      <alignment horizontal="left" vertical="center"/>
    </xf>
    <xf numFmtId="49" fontId="7" fillId="2" borderId="1" xfId="13" applyNumberFormat="1" applyFont="1" applyFill="1" applyBorder="1" applyAlignment="1" applyProtection="1">
      <alignment horizontal="center" vertical="center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/>
    </xf>
    <xf numFmtId="20" fontId="12" fillId="2" borderId="1" xfId="8" applyNumberFormat="1" applyFont="1" applyFill="1" applyBorder="1" applyAlignment="1">
      <alignment horizontal="center" vertical="center"/>
    </xf>
    <xf numFmtId="177" fontId="1" fillId="2" borderId="6" xfId="8" applyFont="1" applyFill="1" applyBorder="1" applyAlignment="1">
      <alignment horizontal="center" vertical="center"/>
    </xf>
    <xf numFmtId="177" fontId="12" fillId="2" borderId="1" xfId="0" applyFont="1" applyFill="1" applyBorder="1" applyAlignment="1">
      <alignment horizontal="center" vertical="center"/>
    </xf>
    <xf numFmtId="177" fontId="12" fillId="2" borderId="1" xfId="0" applyFont="1" applyFill="1" applyBorder="1" applyAlignment="1">
      <alignment horizontal="center" vertical="center" wrapText="1"/>
    </xf>
    <xf numFmtId="49" fontId="18" fillId="2" borderId="1" xfId="16" applyNumberFormat="1" applyFont="1" applyFill="1" applyBorder="1" applyAlignment="1">
      <alignment horizontal="center" vertical="center"/>
    </xf>
    <xf numFmtId="177" fontId="2" fillId="2" borderId="6" xfId="8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 applyAlignment="1">
      <alignment horizontal="center" vertical="center"/>
    </xf>
    <xf numFmtId="177" fontId="16" fillId="2" borderId="0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8" quotePrefix="1" applyFont="1" applyFill="1" applyBorder="1" applyAlignment="1">
      <alignment horizontal="center" vertical="center"/>
    </xf>
    <xf numFmtId="20" fontId="1" fillId="2" borderId="1" xfId="8" quotePrefix="1" applyNumberFormat="1" applyFont="1" applyFill="1" applyBorder="1" applyAlignment="1">
      <alignment horizontal="center" vertical="center"/>
    </xf>
    <xf numFmtId="49" fontId="1" fillId="2" borderId="1" xfId="8" quotePrefix="1" applyNumberFormat="1" applyFont="1" applyFill="1" applyBorder="1" applyAlignment="1">
      <alignment horizontal="center" vertical="center"/>
    </xf>
    <xf numFmtId="177" fontId="2" fillId="2" borderId="1" xfId="8" quotePrefix="1" applyFont="1" applyFill="1" applyBorder="1" applyAlignment="1">
      <alignment horizontal="center" vertical="center"/>
    </xf>
    <xf numFmtId="176" fontId="1" fillId="2" borderId="2" xfId="8" applyNumberFormat="1" applyFont="1" applyFill="1" applyBorder="1" applyAlignment="1">
      <alignment horizontal="center" vertical="center"/>
    </xf>
    <xf numFmtId="176" fontId="1" fillId="2" borderId="4" xfId="8" applyNumberFormat="1" applyFont="1" applyFill="1" applyBorder="1" applyAlignment="1">
      <alignment horizontal="center" vertical="center"/>
    </xf>
    <xf numFmtId="176" fontId="1" fillId="2" borderId="3" xfId="8" applyNumberFormat="1" applyFont="1" applyFill="1" applyBorder="1" applyAlignment="1">
      <alignment horizontal="center" vertical="center"/>
    </xf>
    <xf numFmtId="177" fontId="1" fillId="2" borderId="2" xfId="8" applyFont="1" applyFill="1" applyBorder="1" applyAlignment="1">
      <alignment horizontal="center" vertical="center"/>
    </xf>
    <xf numFmtId="177" fontId="1" fillId="2" borderId="3" xfId="8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177" fontId="1" fillId="2" borderId="4" xfId="8" applyFont="1" applyFill="1" applyBorder="1" applyAlignment="1">
      <alignment horizontal="center" vertical="center"/>
    </xf>
    <xf numFmtId="177" fontId="1" fillId="2" borderId="2" xfId="0" applyFont="1" applyFill="1" applyBorder="1" applyAlignment="1">
      <alignment horizontal="center" vertical="center"/>
    </xf>
    <xf numFmtId="177" fontId="1" fillId="2" borderId="3" xfId="0" applyFont="1" applyFill="1" applyBorder="1" applyAlignment="1">
      <alignment horizontal="center" vertical="center"/>
    </xf>
    <xf numFmtId="177" fontId="1" fillId="2" borderId="1" xfId="8" applyFont="1" applyFill="1" applyBorder="1" applyAlignment="1">
      <alignment horizontal="center" vertical="center"/>
    </xf>
    <xf numFmtId="20" fontId="0" fillId="2" borderId="2" xfId="8" applyNumberFormat="1" applyFont="1" applyFill="1" applyBorder="1" applyAlignment="1">
      <alignment horizontal="left" vertical="center"/>
    </xf>
    <xf numFmtId="20" fontId="0" fillId="2" borderId="4" xfId="8" applyNumberFormat="1" applyFont="1" applyFill="1" applyBorder="1" applyAlignment="1">
      <alignment horizontal="left" vertical="center"/>
    </xf>
    <xf numFmtId="20" fontId="0" fillId="2" borderId="3" xfId="8" applyNumberFormat="1" applyFont="1" applyFill="1" applyBorder="1" applyAlignment="1">
      <alignment horizontal="left" vertical="center"/>
    </xf>
    <xf numFmtId="176" fontId="7" fillId="2" borderId="2" xfId="8" applyNumberFormat="1" applyFont="1" applyFill="1" applyBorder="1" applyAlignment="1">
      <alignment horizontal="center" vertical="center"/>
    </xf>
    <xf numFmtId="176" fontId="7" fillId="2" borderId="3" xfId="8" applyNumberFormat="1" applyFont="1" applyFill="1" applyBorder="1" applyAlignment="1">
      <alignment horizontal="center" vertical="center"/>
    </xf>
    <xf numFmtId="176" fontId="7" fillId="2" borderId="4" xfId="8" applyNumberFormat="1" applyFont="1" applyFill="1" applyBorder="1" applyAlignment="1">
      <alignment horizontal="center" vertical="center"/>
    </xf>
    <xf numFmtId="20" fontId="1" fillId="2" borderId="2" xfId="8" applyNumberFormat="1" applyFont="1" applyFill="1" applyBorder="1" applyAlignment="1">
      <alignment horizontal="center" vertical="center"/>
    </xf>
    <xf numFmtId="20" fontId="1" fillId="2" borderId="4" xfId="8" applyNumberFormat="1" applyFont="1" applyFill="1" applyBorder="1" applyAlignment="1">
      <alignment horizontal="center" vertical="center"/>
    </xf>
    <xf numFmtId="20" fontId="1" fillId="2" borderId="3" xfId="8" applyNumberFormat="1" applyFont="1" applyFill="1" applyBorder="1" applyAlignment="1">
      <alignment horizontal="center" vertical="center"/>
    </xf>
    <xf numFmtId="180" fontId="1" fillId="2" borderId="2" xfId="8" applyNumberFormat="1" applyFont="1" applyFill="1" applyBorder="1" applyAlignment="1">
      <alignment horizontal="center" vertical="center"/>
    </xf>
    <xf numFmtId="180" fontId="1" fillId="2" borderId="3" xfId="8" applyNumberFormat="1" applyFont="1" applyFill="1" applyBorder="1" applyAlignment="1">
      <alignment horizontal="center" vertical="center"/>
    </xf>
    <xf numFmtId="180" fontId="0" fillId="2" borderId="2" xfId="8" applyNumberFormat="1" applyFont="1" applyFill="1" applyBorder="1" applyAlignment="1">
      <alignment horizontal="left" vertical="center"/>
    </xf>
    <xf numFmtId="180" fontId="0" fillId="2" borderId="3" xfId="8" applyNumberFormat="1" applyFont="1" applyFill="1" applyBorder="1" applyAlignment="1">
      <alignment horizontal="left" vertical="center"/>
    </xf>
    <xf numFmtId="20" fontId="8" fillId="2" borderId="2" xfId="8" applyNumberFormat="1" applyFont="1" applyFill="1" applyBorder="1" applyAlignment="1">
      <alignment horizontal="left" vertical="center"/>
    </xf>
    <xf numFmtId="20" fontId="8" fillId="2" borderId="3" xfId="8" applyNumberFormat="1" applyFont="1" applyFill="1" applyBorder="1" applyAlignment="1">
      <alignment horizontal="left" vertical="center"/>
    </xf>
    <xf numFmtId="20" fontId="8" fillId="2" borderId="4" xfId="8" applyNumberFormat="1" applyFont="1" applyFill="1" applyBorder="1" applyAlignment="1">
      <alignment horizontal="left" vertical="center"/>
    </xf>
    <xf numFmtId="20" fontId="0" fillId="2" borderId="1" xfId="8" applyNumberFormat="1" applyFont="1" applyFill="1" applyBorder="1" applyAlignment="1">
      <alignment horizontal="left" vertical="center"/>
    </xf>
    <xf numFmtId="20" fontId="7" fillId="2" borderId="2" xfId="8" applyNumberFormat="1" applyFont="1" applyFill="1" applyBorder="1" applyAlignment="1">
      <alignment horizontal="center" vertical="center"/>
    </xf>
    <xf numFmtId="20" fontId="7" fillId="2" borderId="4" xfId="8" applyNumberFormat="1" applyFont="1" applyFill="1" applyBorder="1" applyAlignment="1">
      <alignment horizontal="center" vertical="center"/>
    </xf>
    <xf numFmtId="20" fontId="7" fillId="2" borderId="3" xfId="8" applyNumberFormat="1" applyFont="1" applyFill="1" applyBorder="1" applyAlignment="1">
      <alignment horizontal="center" vertical="center"/>
    </xf>
    <xf numFmtId="20" fontId="1" fillId="2" borderId="1" xfId="8" applyNumberFormat="1" applyFont="1" applyFill="1" applyBorder="1" applyAlignment="1">
      <alignment horizontal="center" vertical="center"/>
    </xf>
    <xf numFmtId="20" fontId="3" fillId="2" borderId="2" xfId="8" applyNumberFormat="1" applyFont="1" applyFill="1" applyBorder="1" applyAlignment="1">
      <alignment horizontal="center" vertical="center"/>
    </xf>
    <xf numFmtId="20" fontId="3" fillId="2" borderId="3" xfId="8" applyNumberFormat="1" applyFont="1" applyFill="1" applyBorder="1" applyAlignment="1">
      <alignment horizontal="center" vertical="center"/>
    </xf>
    <xf numFmtId="20" fontId="3" fillId="2" borderId="4" xfId="8" applyNumberFormat="1" applyFont="1" applyFill="1" applyBorder="1" applyAlignment="1">
      <alignment horizontal="center" vertical="center"/>
    </xf>
    <xf numFmtId="180" fontId="1" fillId="2" borderId="4" xfId="8" applyNumberFormat="1" applyFont="1" applyFill="1" applyBorder="1" applyAlignment="1">
      <alignment horizontal="center" vertical="center"/>
    </xf>
    <xf numFmtId="20" fontId="10" fillId="2" borderId="2" xfId="8" applyNumberFormat="1" applyFont="1" applyFill="1" applyBorder="1" applyAlignment="1">
      <alignment horizontal="center" vertical="center"/>
    </xf>
    <xf numFmtId="20" fontId="10" fillId="2" borderId="4" xfId="8" applyNumberFormat="1" applyFont="1" applyFill="1" applyBorder="1" applyAlignment="1">
      <alignment horizontal="center" vertical="center"/>
    </xf>
    <xf numFmtId="20" fontId="10" fillId="2" borderId="3" xfId="8" applyNumberFormat="1" applyFont="1" applyFill="1" applyBorder="1" applyAlignment="1">
      <alignment horizontal="center" vertical="center"/>
    </xf>
    <xf numFmtId="20" fontId="3" fillId="2" borderId="1" xfId="8" applyNumberFormat="1" applyFont="1" applyFill="1" applyBorder="1" applyAlignment="1">
      <alignment horizontal="center" vertical="center"/>
    </xf>
    <xf numFmtId="180" fontId="3" fillId="2" borderId="2" xfId="8" applyNumberFormat="1" applyFont="1" applyFill="1" applyBorder="1" applyAlignment="1">
      <alignment horizontal="center" vertical="center"/>
    </xf>
    <xf numFmtId="180" fontId="3" fillId="2" borderId="4" xfId="8" applyNumberFormat="1" applyFont="1" applyFill="1" applyBorder="1" applyAlignment="1">
      <alignment horizontal="center" vertical="center"/>
    </xf>
    <xf numFmtId="180" fontId="3" fillId="2" borderId="3" xfId="8" applyNumberFormat="1" applyFont="1" applyFill="1" applyBorder="1" applyAlignment="1">
      <alignment horizontal="center" vertical="center"/>
    </xf>
  </cellXfs>
  <cellStyles count="20">
    <cellStyle name="常规" xfId="0" builtinId="0"/>
    <cellStyle name="常规 11 3" xfId="8" xr:uid="{00000000-0005-0000-0000-000038000000}"/>
    <cellStyle name="常规 11 3 2" xfId="9" xr:uid="{00000000-0005-0000-0000-000039000000}"/>
    <cellStyle name="常规 11 3 2 2" xfId="10" xr:uid="{00000000-0005-0000-0000-00003A000000}"/>
    <cellStyle name="常规 11 3 2 2 2" xfId="11" xr:uid="{00000000-0005-0000-0000-00003B000000}"/>
    <cellStyle name="常规 11 3 3" xfId="1" xr:uid="{00000000-0005-0000-0000-00000B000000}"/>
    <cellStyle name="常规 2" xfId="12" xr:uid="{00000000-0005-0000-0000-00003C000000}"/>
    <cellStyle name="常规 2 2" xfId="6" xr:uid="{00000000-0005-0000-0000-000031000000}"/>
    <cellStyle name="常规 2 2 2" xfId="3" xr:uid="{00000000-0005-0000-0000-000025000000}"/>
    <cellStyle name="常规 2 3" xfId="7" xr:uid="{00000000-0005-0000-0000-000035000000}"/>
    <cellStyle name="常规 2 4" xfId="13" xr:uid="{00000000-0005-0000-0000-00003D000000}"/>
    <cellStyle name="常规 2 4 10" xfId="5" xr:uid="{00000000-0005-0000-0000-00002E000000}"/>
    <cellStyle name="常规 2 4 10 2" xfId="2" xr:uid="{00000000-0005-0000-0000-00001B000000}"/>
    <cellStyle name="常规 2 4 2" xfId="14" xr:uid="{00000000-0005-0000-0000-00003E000000}"/>
    <cellStyle name="常规 3" xfId="15" xr:uid="{00000000-0005-0000-0000-00003F000000}"/>
    <cellStyle name="常规 3 2" xfId="4" xr:uid="{00000000-0005-0000-0000-00002B000000}"/>
    <cellStyle name="常规 4" xfId="16" xr:uid="{00000000-0005-0000-0000-000040000000}"/>
    <cellStyle name="常规 4 2" xfId="17" xr:uid="{00000000-0005-0000-0000-000041000000}"/>
    <cellStyle name="常规 5" xfId="18" xr:uid="{00000000-0005-0000-0000-000042000000}"/>
    <cellStyle name="千位分隔 2" xfId="19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75"/>
  <sheetViews>
    <sheetView tabSelected="1" view="pageBreakPreview" zoomScale="60" zoomScaleNormal="100" workbookViewId="0">
      <pane xSplit="9" ySplit="2" topLeftCell="K155" activePane="bottomRight" state="frozen"/>
      <selection pane="topRight"/>
      <selection pane="bottomLeft"/>
      <selection pane="bottomRight" activeCell="AN180" sqref="AN180"/>
    </sheetView>
  </sheetViews>
  <sheetFormatPr defaultColWidth="8.75" defaultRowHeight="14.25" x14ac:dyDescent="0.15"/>
  <cols>
    <col min="1" max="1" width="6.625" style="4" customWidth="1"/>
    <col min="2" max="2" width="7.875" style="141" hidden="1" customWidth="1"/>
    <col min="3" max="3" width="5.875" style="141" hidden="1" customWidth="1"/>
    <col min="4" max="5" width="8.5" style="141" hidden="1" customWidth="1"/>
    <col min="6" max="6" width="12.5" style="141" hidden="1" customWidth="1"/>
    <col min="7" max="7" width="11" style="141" customWidth="1"/>
    <col min="8" max="8" width="5.25" style="141" hidden="1" customWidth="1"/>
    <col min="9" max="9" width="13.5" style="142" customWidth="1"/>
    <col min="10" max="10" width="21.75" style="1" hidden="1" customWidth="1"/>
    <col min="11" max="11" width="34.875" style="143" bestFit="1" customWidth="1"/>
    <col min="12" max="12" width="10.625" style="141" hidden="1" customWidth="1"/>
    <col min="13" max="13" width="16.75" style="141" hidden="1" customWidth="1"/>
    <col min="14" max="15" width="9.625" style="141" hidden="1" customWidth="1"/>
    <col min="16" max="16" width="11.625" style="141" customWidth="1"/>
    <col min="17" max="17" width="11.125" style="141" customWidth="1"/>
    <col min="18" max="18" width="9.875" style="141" customWidth="1"/>
    <col min="19" max="19" width="11.125" style="141" customWidth="1"/>
    <col min="20" max="20" width="10" style="141" customWidth="1"/>
    <col min="21" max="21" width="13.5" style="141" customWidth="1"/>
    <col min="22" max="22" width="5.25" style="141" hidden="1" customWidth="1"/>
    <col min="23" max="23" width="11.625" style="141" hidden="1" customWidth="1"/>
    <col min="24" max="24" width="7.875" style="141" hidden="1" customWidth="1"/>
    <col min="25" max="25" width="11.75" style="141" hidden="1" customWidth="1"/>
    <col min="26" max="26" width="8.5" style="141" hidden="1" customWidth="1"/>
    <col min="27" max="28" width="7.875" style="141" hidden="1" customWidth="1"/>
    <col min="29" max="29" width="9.5" style="144" hidden="1" customWidth="1"/>
    <col min="30" max="30" width="8.875" style="144" hidden="1" customWidth="1"/>
    <col min="31" max="31" width="7.625" style="144" hidden="1" customWidth="1"/>
    <col min="32" max="32" width="9.25" style="144" hidden="1" customWidth="1"/>
    <col min="33" max="35" width="9.25" style="145" hidden="1" customWidth="1"/>
    <col min="36" max="36" width="19.25" style="144" hidden="1" customWidth="1"/>
    <col min="37" max="37" width="5.75" style="144" hidden="1" customWidth="1"/>
    <col min="38" max="38" width="14.25" style="141" customWidth="1"/>
    <col min="39" max="39" width="23" style="141" hidden="1" customWidth="1"/>
    <col min="40" max="40" width="14.25" style="146" customWidth="1"/>
    <col min="41" max="16384" width="8.75" style="141"/>
  </cols>
  <sheetData>
    <row r="1" spans="1:40" ht="25.5" customHeight="1" x14ac:dyDescent="0.15">
      <c r="I1" s="148" t="s">
        <v>0</v>
      </c>
    </row>
    <row r="2" spans="1:40" s="1" customFormat="1" ht="24" customHeight="1" x14ac:dyDescent="0.15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5" t="s">
        <v>9</v>
      </c>
      <c r="J2" s="18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/>
      <c r="W2" s="14" t="s">
        <v>22</v>
      </c>
      <c r="X2" s="14" t="s">
        <v>23</v>
      </c>
      <c r="Y2" s="14" t="s">
        <v>18</v>
      </c>
      <c r="Z2" s="14" t="s">
        <v>19</v>
      </c>
      <c r="AA2" s="14" t="s">
        <v>20</v>
      </c>
      <c r="AB2" s="14" t="s">
        <v>21</v>
      </c>
      <c r="AC2" s="158" t="s">
        <v>24</v>
      </c>
      <c r="AD2" s="158" t="s">
        <v>25</v>
      </c>
      <c r="AE2" s="158" t="s">
        <v>26</v>
      </c>
      <c r="AF2" s="158" t="s">
        <v>27</v>
      </c>
      <c r="AG2" s="162" t="s">
        <v>28</v>
      </c>
      <c r="AH2" s="162" t="s">
        <v>29</v>
      </c>
      <c r="AI2" s="162" t="s">
        <v>30</v>
      </c>
      <c r="AJ2" s="158" t="s">
        <v>31</v>
      </c>
      <c r="AK2" s="158" t="s">
        <v>32</v>
      </c>
      <c r="AL2" s="14" t="s">
        <v>33</v>
      </c>
      <c r="AM2" s="14" t="s">
        <v>34</v>
      </c>
      <c r="AN2" s="82" t="s">
        <v>35</v>
      </c>
    </row>
    <row r="3" spans="1:40" s="1" customFormat="1" ht="24" customHeight="1" x14ac:dyDescent="0.15">
      <c r="A3" s="21"/>
      <c r="B3" s="18"/>
      <c r="C3" s="18"/>
      <c r="D3" s="18"/>
      <c r="E3" s="18"/>
      <c r="F3" s="18"/>
      <c r="G3" s="18"/>
      <c r="H3" s="18"/>
      <c r="I3" s="149" t="s">
        <v>36</v>
      </c>
      <c r="J3" s="19"/>
      <c r="K3" s="32"/>
      <c r="L3" s="18"/>
      <c r="M3" s="18"/>
      <c r="N3" s="18"/>
      <c r="O3" s="18"/>
      <c r="P3" s="33"/>
      <c r="Q3" s="18"/>
      <c r="R3" s="18"/>
      <c r="S3" s="18"/>
      <c r="T3" s="18"/>
      <c r="U3" s="48"/>
      <c r="V3" s="18"/>
      <c r="W3" s="33"/>
      <c r="X3" s="18"/>
      <c r="Y3" s="18"/>
      <c r="Z3" s="18"/>
      <c r="AA3" s="18"/>
      <c r="AB3" s="18"/>
      <c r="AC3" s="153"/>
      <c r="AD3" s="153"/>
      <c r="AE3" s="153"/>
      <c r="AF3" s="153"/>
      <c r="AG3" s="160"/>
      <c r="AH3" s="160"/>
      <c r="AI3" s="160"/>
      <c r="AJ3" s="147"/>
      <c r="AK3" s="147"/>
      <c r="AL3" s="18"/>
      <c r="AM3" s="18"/>
      <c r="AN3" s="83"/>
    </row>
    <row r="4" spans="1:40" s="1" customFormat="1" ht="24" customHeight="1" x14ac:dyDescent="0.15">
      <c r="A4" s="21">
        <v>133</v>
      </c>
      <c r="B4" s="18" t="s">
        <v>37</v>
      </c>
      <c r="C4" s="18" t="s">
        <v>38</v>
      </c>
      <c r="D4" s="18" t="s">
        <v>39</v>
      </c>
      <c r="E4" s="18" t="s">
        <v>40</v>
      </c>
      <c r="F4" s="18">
        <v>18856888879</v>
      </c>
      <c r="G4" s="18" t="s">
        <v>41</v>
      </c>
      <c r="H4" s="18" t="s">
        <v>42</v>
      </c>
      <c r="I4" s="19">
        <v>15399690618</v>
      </c>
      <c r="J4" s="19" t="s">
        <v>43</v>
      </c>
      <c r="K4" s="32" t="s">
        <v>44</v>
      </c>
      <c r="L4" s="18" t="s">
        <v>45</v>
      </c>
      <c r="M4" s="18" t="s">
        <v>46</v>
      </c>
      <c r="N4" s="18"/>
      <c r="O4" s="18" t="s">
        <v>47</v>
      </c>
      <c r="P4" s="33">
        <v>43273</v>
      </c>
      <c r="Q4" s="18" t="s">
        <v>48</v>
      </c>
      <c r="R4" s="18" t="s">
        <v>49</v>
      </c>
      <c r="S4" s="18" t="s">
        <v>50</v>
      </c>
      <c r="T4" s="48">
        <v>2.9861111111111099E-2</v>
      </c>
      <c r="U4" s="48">
        <v>0.3125</v>
      </c>
      <c r="V4" s="48"/>
      <c r="W4" s="33">
        <v>43274</v>
      </c>
      <c r="X4" s="18" t="s">
        <v>51</v>
      </c>
      <c r="Y4" s="18" t="s">
        <v>50</v>
      </c>
      <c r="Z4" s="18" t="s">
        <v>49</v>
      </c>
      <c r="AA4" s="48">
        <v>0.57499999999999996</v>
      </c>
      <c r="AB4" s="48">
        <v>0.91527777777777797</v>
      </c>
      <c r="AC4" s="153">
        <f>P4</f>
        <v>43273</v>
      </c>
      <c r="AD4" s="153">
        <f>W4</f>
        <v>43274</v>
      </c>
      <c r="AE4" s="153" t="s">
        <v>52</v>
      </c>
      <c r="AF4" s="153"/>
      <c r="AG4" s="160">
        <v>0.5</v>
      </c>
      <c r="AH4" s="160"/>
      <c r="AI4" s="160"/>
      <c r="AJ4" s="147"/>
      <c r="AK4" s="147" t="s">
        <v>53</v>
      </c>
      <c r="AL4" s="214" t="s">
        <v>54</v>
      </c>
      <c r="AM4" s="214" t="s">
        <v>55</v>
      </c>
      <c r="AN4" s="211">
        <v>250</v>
      </c>
    </row>
    <row r="5" spans="1:40" s="1" customFormat="1" ht="24" customHeight="1" x14ac:dyDescent="0.15">
      <c r="A5" s="21">
        <v>134</v>
      </c>
      <c r="B5" s="18" t="s">
        <v>37</v>
      </c>
      <c r="C5" s="18" t="s">
        <v>38</v>
      </c>
      <c r="D5" s="18" t="s">
        <v>39</v>
      </c>
      <c r="E5" s="18" t="s">
        <v>40</v>
      </c>
      <c r="F5" s="18">
        <v>18856888879</v>
      </c>
      <c r="G5" s="18" t="s">
        <v>56</v>
      </c>
      <c r="H5" s="18" t="s">
        <v>42</v>
      </c>
      <c r="I5" s="19">
        <v>18256912660</v>
      </c>
      <c r="J5" s="19" t="s">
        <v>57</v>
      </c>
      <c r="K5" s="32" t="s">
        <v>44</v>
      </c>
      <c r="L5" s="18" t="s">
        <v>58</v>
      </c>
      <c r="M5" s="18" t="s">
        <v>59</v>
      </c>
      <c r="N5" s="18"/>
      <c r="O5" s="18" t="s">
        <v>47</v>
      </c>
      <c r="P5" s="33">
        <v>43273</v>
      </c>
      <c r="Q5" s="18" t="s">
        <v>48</v>
      </c>
      <c r="R5" s="18" t="s">
        <v>49</v>
      </c>
      <c r="S5" s="18" t="s">
        <v>50</v>
      </c>
      <c r="T5" s="48">
        <v>2.9861111111111099E-2</v>
      </c>
      <c r="U5" s="48">
        <v>0.3125</v>
      </c>
      <c r="V5" s="48"/>
      <c r="W5" s="33">
        <v>43274</v>
      </c>
      <c r="X5" s="18" t="s">
        <v>51</v>
      </c>
      <c r="Y5" s="18" t="s">
        <v>50</v>
      </c>
      <c r="Z5" s="18" t="s">
        <v>49</v>
      </c>
      <c r="AA5" s="48">
        <v>0.57499999999999996</v>
      </c>
      <c r="AB5" s="48">
        <v>0.91527777777777797</v>
      </c>
      <c r="AC5" s="153">
        <f>P5</f>
        <v>43273</v>
      </c>
      <c r="AD5" s="153">
        <f>W5</f>
        <v>43274</v>
      </c>
      <c r="AE5" s="153" t="s">
        <v>52</v>
      </c>
      <c r="AF5" s="153"/>
      <c r="AG5" s="160">
        <v>0.5</v>
      </c>
      <c r="AH5" s="160"/>
      <c r="AI5" s="160"/>
      <c r="AJ5" s="147"/>
      <c r="AK5" s="147" t="s">
        <v>60</v>
      </c>
      <c r="AL5" s="215"/>
      <c r="AM5" s="215"/>
      <c r="AN5" s="213"/>
    </row>
    <row r="6" spans="1:40" s="1" customFormat="1" ht="24" customHeight="1" x14ac:dyDescent="0.15">
      <c r="A6" s="21"/>
      <c r="B6" s="18"/>
      <c r="C6" s="18"/>
      <c r="D6" s="18"/>
      <c r="E6" s="18"/>
      <c r="F6" s="18"/>
      <c r="G6" s="18"/>
      <c r="H6" s="18"/>
      <c r="I6" s="149"/>
      <c r="J6" s="19"/>
      <c r="K6" s="32"/>
      <c r="L6" s="18"/>
      <c r="M6" s="18"/>
      <c r="N6" s="18"/>
      <c r="O6" s="18"/>
      <c r="P6" s="33"/>
      <c r="Q6" s="18"/>
      <c r="R6" s="18"/>
      <c r="S6" s="18"/>
      <c r="T6" s="18"/>
      <c r="U6" s="48"/>
      <c r="V6" s="18"/>
      <c r="W6" s="33"/>
      <c r="X6" s="18"/>
      <c r="Y6" s="18"/>
      <c r="Z6" s="18"/>
      <c r="AA6" s="18"/>
      <c r="AB6" s="18"/>
      <c r="AC6" s="153"/>
      <c r="AD6" s="153"/>
      <c r="AE6" s="153"/>
      <c r="AF6" s="153"/>
      <c r="AG6" s="160"/>
      <c r="AH6" s="160"/>
      <c r="AI6" s="160"/>
      <c r="AJ6" s="147"/>
      <c r="AK6" s="147"/>
      <c r="AL6" s="18"/>
      <c r="AM6" s="18"/>
      <c r="AN6" s="83"/>
    </row>
    <row r="7" spans="1:40" s="1" customFormat="1" ht="24" customHeight="1" x14ac:dyDescent="0.15">
      <c r="A7" s="21"/>
      <c r="B7" s="18"/>
      <c r="C7" s="18"/>
      <c r="D7" s="18"/>
      <c r="E7" s="18"/>
      <c r="F7" s="18"/>
      <c r="G7" s="18"/>
      <c r="H7" s="18"/>
      <c r="I7" s="149" t="s">
        <v>61</v>
      </c>
      <c r="J7" s="19"/>
      <c r="K7" s="32"/>
      <c r="L7" s="18"/>
      <c r="M7" s="18"/>
      <c r="N7" s="18"/>
      <c r="O7" s="18"/>
      <c r="P7" s="33"/>
      <c r="Q7" s="18"/>
      <c r="R7" s="18"/>
      <c r="S7" s="18"/>
      <c r="T7" s="18"/>
      <c r="U7" s="48"/>
      <c r="V7" s="18"/>
      <c r="W7" s="33"/>
      <c r="X7" s="18"/>
      <c r="Y7" s="18"/>
      <c r="Z7" s="18"/>
      <c r="AA7" s="18"/>
      <c r="AB7" s="18"/>
      <c r="AC7" s="153"/>
      <c r="AD7" s="153"/>
      <c r="AE7" s="153"/>
      <c r="AF7" s="153"/>
      <c r="AG7" s="160"/>
      <c r="AH7" s="160"/>
      <c r="AI7" s="160"/>
      <c r="AJ7" s="147"/>
      <c r="AK7" s="147"/>
      <c r="AL7" s="18"/>
      <c r="AM7" s="18"/>
      <c r="AN7" s="83"/>
    </row>
    <row r="8" spans="1:40" s="1" customFormat="1" ht="24" customHeight="1" x14ac:dyDescent="0.15">
      <c r="A8" s="21">
        <v>140</v>
      </c>
      <c r="B8" s="18"/>
      <c r="C8" s="147"/>
      <c r="D8" s="18"/>
      <c r="E8" s="147"/>
      <c r="F8" s="147"/>
      <c r="G8" s="147" t="s">
        <v>62</v>
      </c>
      <c r="H8" s="18" t="s">
        <v>42</v>
      </c>
      <c r="I8" s="150" t="s">
        <v>63</v>
      </c>
      <c r="J8" s="150"/>
      <c r="K8" s="151" t="s">
        <v>64</v>
      </c>
      <c r="L8" s="147"/>
      <c r="M8" s="147"/>
      <c r="N8" s="147"/>
      <c r="O8" s="147"/>
      <c r="P8" s="33">
        <v>43273</v>
      </c>
      <c r="Q8" s="147" t="s">
        <v>65</v>
      </c>
      <c r="R8" s="18" t="s">
        <v>66</v>
      </c>
      <c r="S8" s="18" t="s">
        <v>67</v>
      </c>
      <c r="T8" s="152">
        <v>0.43402777777777801</v>
      </c>
      <c r="U8" s="152">
        <v>0.53125</v>
      </c>
      <c r="V8" s="152"/>
      <c r="W8" s="153">
        <v>43275</v>
      </c>
      <c r="X8" s="147" t="s">
        <v>68</v>
      </c>
      <c r="Y8" s="147" t="s">
        <v>69</v>
      </c>
      <c r="Z8" s="147" t="s">
        <v>66</v>
      </c>
      <c r="AA8" s="152">
        <v>0.82638888888888895</v>
      </c>
      <c r="AB8" s="147"/>
      <c r="AC8" s="159">
        <f>P8</f>
        <v>43273</v>
      </c>
      <c r="AD8" s="159">
        <f>W8</f>
        <v>43275</v>
      </c>
      <c r="AE8" s="152" t="s">
        <v>70</v>
      </c>
      <c r="AF8" s="160"/>
      <c r="AG8" s="160">
        <v>1</v>
      </c>
      <c r="AH8" s="160">
        <v>1</v>
      </c>
      <c r="AI8" s="160"/>
      <c r="AJ8" s="147" t="s">
        <v>71</v>
      </c>
      <c r="AK8" s="165"/>
      <c r="AL8" s="18" t="s">
        <v>54</v>
      </c>
      <c r="AM8" s="18" t="s">
        <v>72</v>
      </c>
      <c r="AN8" s="83">
        <v>250</v>
      </c>
    </row>
    <row r="9" spans="1:40" s="1" customFormat="1" ht="24" customHeight="1" x14ac:dyDescent="0.15">
      <c r="A9" s="21"/>
      <c r="B9" s="18"/>
      <c r="C9" s="18"/>
      <c r="D9" s="18"/>
      <c r="E9" s="18"/>
      <c r="F9" s="18"/>
      <c r="G9" s="18"/>
      <c r="H9" s="18"/>
      <c r="I9" s="149"/>
      <c r="J9" s="19"/>
      <c r="K9" s="32"/>
      <c r="L9" s="18"/>
      <c r="M9" s="18"/>
      <c r="N9" s="18"/>
      <c r="O9" s="18"/>
      <c r="P9" s="33"/>
      <c r="Q9" s="18"/>
      <c r="R9" s="18"/>
      <c r="S9" s="18"/>
      <c r="T9" s="18"/>
      <c r="U9" s="48"/>
      <c r="V9" s="18"/>
      <c r="W9" s="33"/>
      <c r="X9" s="18"/>
      <c r="Y9" s="18"/>
      <c r="Z9" s="18"/>
      <c r="AA9" s="18"/>
      <c r="AB9" s="18"/>
      <c r="AC9" s="153"/>
      <c r="AD9" s="153"/>
      <c r="AE9" s="153"/>
      <c r="AF9" s="153"/>
      <c r="AG9" s="160"/>
      <c r="AH9" s="160"/>
      <c r="AI9" s="160"/>
      <c r="AJ9" s="147"/>
      <c r="AK9" s="147"/>
      <c r="AL9" s="18"/>
      <c r="AM9" s="18"/>
      <c r="AN9" s="83"/>
    </row>
    <row r="10" spans="1:40" s="1" customFormat="1" ht="24" customHeight="1" x14ac:dyDescent="0.15">
      <c r="A10" s="21"/>
      <c r="B10" s="18"/>
      <c r="C10" s="18"/>
      <c r="D10" s="18"/>
      <c r="E10" s="18"/>
      <c r="F10" s="18"/>
      <c r="G10" s="18"/>
      <c r="H10" s="18"/>
      <c r="I10" s="149" t="s">
        <v>73</v>
      </c>
      <c r="J10" s="19"/>
      <c r="K10" s="32"/>
      <c r="L10" s="18"/>
      <c r="M10" s="18"/>
      <c r="N10" s="18"/>
      <c r="O10" s="18"/>
      <c r="P10" s="33"/>
      <c r="Q10" s="18"/>
      <c r="R10" s="18"/>
      <c r="S10" s="18"/>
      <c r="T10" s="18"/>
      <c r="U10" s="48"/>
      <c r="V10" s="18"/>
      <c r="W10" s="33"/>
      <c r="X10" s="18"/>
      <c r="Y10" s="18"/>
      <c r="Z10" s="18"/>
      <c r="AA10" s="18"/>
      <c r="AB10" s="18"/>
      <c r="AC10" s="153"/>
      <c r="AD10" s="153"/>
      <c r="AE10" s="153"/>
      <c r="AF10" s="153"/>
      <c r="AG10" s="160"/>
      <c r="AH10" s="160"/>
      <c r="AI10" s="160"/>
      <c r="AJ10" s="147"/>
      <c r="AK10" s="147"/>
      <c r="AL10" s="18"/>
      <c r="AM10" s="18"/>
      <c r="AN10" s="83"/>
    </row>
    <row r="11" spans="1:40" s="1" customFormat="1" ht="24" customHeight="1" x14ac:dyDescent="0.15">
      <c r="A11" s="21">
        <v>108</v>
      </c>
      <c r="B11" s="18" t="s">
        <v>37</v>
      </c>
      <c r="C11" s="18" t="s">
        <v>74</v>
      </c>
      <c r="D11" s="18" t="s">
        <v>75</v>
      </c>
      <c r="E11" s="18" t="s">
        <v>76</v>
      </c>
      <c r="F11" s="18">
        <v>18258196410</v>
      </c>
      <c r="G11" s="18" t="s">
        <v>77</v>
      </c>
      <c r="H11" s="18" t="s">
        <v>42</v>
      </c>
      <c r="I11" s="19">
        <v>13867320706</v>
      </c>
      <c r="J11" s="19" t="s">
        <v>78</v>
      </c>
      <c r="K11" s="32" t="s">
        <v>79</v>
      </c>
      <c r="L11" s="18" t="s">
        <v>58</v>
      </c>
      <c r="M11" s="18" t="s">
        <v>46</v>
      </c>
      <c r="N11" s="18" t="s">
        <v>80</v>
      </c>
      <c r="O11" s="18" t="s">
        <v>47</v>
      </c>
      <c r="P11" s="33">
        <v>43273</v>
      </c>
      <c r="Q11" s="18" t="s">
        <v>81</v>
      </c>
      <c r="R11" s="18" t="s">
        <v>74</v>
      </c>
      <c r="S11" s="18" t="s">
        <v>50</v>
      </c>
      <c r="T11" s="48">
        <v>0.36805555555555602</v>
      </c>
      <c r="U11" s="48">
        <v>0.43194444444444402</v>
      </c>
      <c r="V11" s="48"/>
      <c r="W11" s="33">
        <v>43274</v>
      </c>
      <c r="X11" s="18" t="s">
        <v>82</v>
      </c>
      <c r="Y11" s="18" t="s">
        <v>83</v>
      </c>
      <c r="Z11" s="18" t="s">
        <v>84</v>
      </c>
      <c r="AA11" s="50">
        <v>0.66111111111111098</v>
      </c>
      <c r="AB11" s="50">
        <v>0.70763888888888904</v>
      </c>
      <c r="AC11" s="153">
        <f>P11</f>
        <v>43273</v>
      </c>
      <c r="AD11" s="153">
        <f>W11</f>
        <v>43274</v>
      </c>
      <c r="AE11" s="153" t="s">
        <v>85</v>
      </c>
      <c r="AF11" s="153"/>
      <c r="AG11" s="160">
        <v>0.5</v>
      </c>
      <c r="AH11" s="160"/>
      <c r="AI11" s="160"/>
      <c r="AJ11" s="147" t="s">
        <v>86</v>
      </c>
      <c r="AK11" s="147" t="s">
        <v>87</v>
      </c>
      <c r="AL11" s="214" t="s">
        <v>54</v>
      </c>
      <c r="AM11" s="214" t="s">
        <v>55</v>
      </c>
      <c r="AN11" s="211">
        <v>250</v>
      </c>
    </row>
    <row r="12" spans="1:40" s="1" customFormat="1" ht="24" customHeight="1" x14ac:dyDescent="0.15">
      <c r="A12" s="21">
        <v>109</v>
      </c>
      <c r="B12" s="18" t="s">
        <v>37</v>
      </c>
      <c r="C12" s="18" t="s">
        <v>74</v>
      </c>
      <c r="D12" s="18" t="s">
        <v>75</v>
      </c>
      <c r="E12" s="18" t="s">
        <v>76</v>
      </c>
      <c r="F12" s="18">
        <v>18258196410</v>
      </c>
      <c r="G12" s="18" t="s">
        <v>88</v>
      </c>
      <c r="H12" s="18" t="s">
        <v>42</v>
      </c>
      <c r="I12" s="19">
        <v>13567378306</v>
      </c>
      <c r="J12" s="19" t="s">
        <v>89</v>
      </c>
      <c r="K12" s="32" t="s">
        <v>79</v>
      </c>
      <c r="L12" s="18" t="s">
        <v>90</v>
      </c>
      <c r="M12" s="18" t="s">
        <v>46</v>
      </c>
      <c r="N12" s="18" t="s">
        <v>91</v>
      </c>
      <c r="O12" s="18" t="s">
        <v>47</v>
      </c>
      <c r="P12" s="33">
        <v>43273</v>
      </c>
      <c r="Q12" s="18" t="s">
        <v>81</v>
      </c>
      <c r="R12" s="18" t="s">
        <v>74</v>
      </c>
      <c r="S12" s="18" t="s">
        <v>50</v>
      </c>
      <c r="T12" s="48">
        <v>0.36805555555555602</v>
      </c>
      <c r="U12" s="48">
        <v>0.43194444444444402</v>
      </c>
      <c r="V12" s="48"/>
      <c r="W12" s="33">
        <v>43274</v>
      </c>
      <c r="X12" s="18" t="s">
        <v>82</v>
      </c>
      <c r="Y12" s="18" t="s">
        <v>83</v>
      </c>
      <c r="Z12" s="18" t="s">
        <v>84</v>
      </c>
      <c r="AA12" s="50">
        <v>0.66111111111111098</v>
      </c>
      <c r="AB12" s="50">
        <v>0.70763888888888904</v>
      </c>
      <c r="AC12" s="153">
        <f>P12</f>
        <v>43273</v>
      </c>
      <c r="AD12" s="153">
        <f>W12</f>
        <v>43274</v>
      </c>
      <c r="AE12" s="153" t="s">
        <v>85</v>
      </c>
      <c r="AF12" s="153"/>
      <c r="AG12" s="160">
        <v>0.5</v>
      </c>
      <c r="AH12" s="160"/>
      <c r="AI12" s="160"/>
      <c r="AJ12" s="147" t="s">
        <v>86</v>
      </c>
      <c r="AK12" s="147" t="s">
        <v>92</v>
      </c>
      <c r="AL12" s="215"/>
      <c r="AM12" s="215"/>
      <c r="AN12" s="213"/>
    </row>
    <row r="13" spans="1:40" s="1" customFormat="1" ht="20.100000000000001" customHeight="1" x14ac:dyDescent="0.15">
      <c r="A13" s="21"/>
      <c r="B13" s="18"/>
      <c r="C13" s="18"/>
      <c r="D13" s="18"/>
      <c r="E13" s="18"/>
      <c r="F13" s="18"/>
      <c r="G13" s="18"/>
      <c r="H13" s="18"/>
      <c r="I13" s="149"/>
      <c r="J13" s="19"/>
      <c r="K13" s="32"/>
      <c r="L13" s="18"/>
      <c r="M13" s="18"/>
      <c r="N13" s="18"/>
      <c r="O13" s="18"/>
      <c r="P13" s="33"/>
      <c r="Q13" s="18"/>
      <c r="R13" s="18"/>
      <c r="S13" s="18"/>
      <c r="T13" s="18"/>
      <c r="U13" s="48"/>
      <c r="V13" s="18"/>
      <c r="W13" s="33"/>
      <c r="X13" s="18"/>
      <c r="Y13" s="18"/>
      <c r="Z13" s="18"/>
      <c r="AA13" s="18"/>
      <c r="AB13" s="18"/>
      <c r="AC13" s="153"/>
      <c r="AD13" s="153"/>
      <c r="AE13" s="153"/>
      <c r="AF13" s="153"/>
      <c r="AG13" s="160"/>
      <c r="AH13" s="160"/>
      <c r="AI13" s="160"/>
      <c r="AJ13" s="147"/>
      <c r="AK13" s="147"/>
      <c r="AL13" s="18"/>
      <c r="AM13" s="18"/>
      <c r="AN13" s="83"/>
    </row>
    <row r="14" spans="1:40" s="1" customFormat="1" ht="24" customHeight="1" x14ac:dyDescent="0.15">
      <c r="A14" s="21">
        <v>129</v>
      </c>
      <c r="B14" s="18" t="s">
        <v>37</v>
      </c>
      <c r="C14" s="18" t="s">
        <v>93</v>
      </c>
      <c r="D14" s="18" t="s">
        <v>39</v>
      </c>
      <c r="E14" s="18" t="s">
        <v>94</v>
      </c>
      <c r="F14" s="18">
        <v>13965100797</v>
      </c>
      <c r="G14" s="18" t="s">
        <v>95</v>
      </c>
      <c r="H14" s="18" t="s">
        <v>42</v>
      </c>
      <c r="I14" s="19">
        <v>13095455007</v>
      </c>
      <c r="J14" s="19" t="s">
        <v>96</v>
      </c>
      <c r="K14" s="32" t="s">
        <v>97</v>
      </c>
      <c r="L14" s="18" t="s">
        <v>98</v>
      </c>
      <c r="M14" s="18" t="s">
        <v>59</v>
      </c>
      <c r="N14" s="18"/>
      <c r="O14" s="18" t="s">
        <v>47</v>
      </c>
      <c r="P14" s="33">
        <v>43273</v>
      </c>
      <c r="Q14" s="18" t="s">
        <v>99</v>
      </c>
      <c r="R14" s="18" t="s">
        <v>100</v>
      </c>
      <c r="S14" s="18" t="s">
        <v>50</v>
      </c>
      <c r="T14" s="48">
        <v>0.389583333333333</v>
      </c>
      <c r="U14" s="48">
        <v>0.49097222222222198</v>
      </c>
      <c r="V14" s="48"/>
      <c r="W14" s="33">
        <v>43274</v>
      </c>
      <c r="X14" s="18" t="s">
        <v>101</v>
      </c>
      <c r="Y14" s="18" t="s">
        <v>50</v>
      </c>
      <c r="Z14" s="18" t="s">
        <v>100</v>
      </c>
      <c r="AA14" s="48">
        <v>0.58958333333333302</v>
      </c>
      <c r="AB14" s="48">
        <v>0.67986111111111103</v>
      </c>
      <c r="AC14" s="153">
        <f>P14</f>
        <v>43273</v>
      </c>
      <c r="AD14" s="153">
        <f>W14</f>
        <v>43274</v>
      </c>
      <c r="AE14" s="153" t="s">
        <v>102</v>
      </c>
      <c r="AF14" s="153"/>
      <c r="AG14" s="160">
        <v>0.5</v>
      </c>
      <c r="AH14" s="160"/>
      <c r="AI14" s="160"/>
      <c r="AJ14" s="147"/>
      <c r="AK14" s="165" t="s">
        <v>103</v>
      </c>
      <c r="AL14" s="214" t="s">
        <v>54</v>
      </c>
      <c r="AM14" s="214" t="s">
        <v>55</v>
      </c>
      <c r="AN14" s="211">
        <v>250</v>
      </c>
    </row>
    <row r="15" spans="1:40" s="1" customFormat="1" ht="24" customHeight="1" x14ac:dyDescent="0.15">
      <c r="A15" s="21">
        <v>137</v>
      </c>
      <c r="B15" s="18" t="s">
        <v>37</v>
      </c>
      <c r="C15" s="18" t="s">
        <v>93</v>
      </c>
      <c r="D15" s="18" t="s">
        <v>39</v>
      </c>
      <c r="E15" s="18" t="s">
        <v>104</v>
      </c>
      <c r="F15" s="18">
        <v>18297858968</v>
      </c>
      <c r="G15" s="18" t="s">
        <v>105</v>
      </c>
      <c r="H15" s="18" t="s">
        <v>106</v>
      </c>
      <c r="I15" s="19">
        <v>13095455525</v>
      </c>
      <c r="J15" s="19" t="s">
        <v>107</v>
      </c>
      <c r="K15" s="32" t="s">
        <v>108</v>
      </c>
      <c r="L15" s="18" t="s">
        <v>109</v>
      </c>
      <c r="M15" s="18" t="s">
        <v>59</v>
      </c>
      <c r="N15" s="18" t="s">
        <v>110</v>
      </c>
      <c r="O15" s="18" t="s">
        <v>47</v>
      </c>
      <c r="P15" s="33">
        <v>43273</v>
      </c>
      <c r="Q15" s="18" t="s">
        <v>99</v>
      </c>
      <c r="R15" s="18" t="s">
        <v>100</v>
      </c>
      <c r="S15" s="18" t="s">
        <v>50</v>
      </c>
      <c r="T15" s="48">
        <v>0.389583333333333</v>
      </c>
      <c r="U15" s="48">
        <v>0.49097222222222198</v>
      </c>
      <c r="V15" s="48"/>
      <c r="W15" s="33">
        <v>43274</v>
      </c>
      <c r="X15" s="18" t="s">
        <v>101</v>
      </c>
      <c r="Y15" s="18" t="s">
        <v>50</v>
      </c>
      <c r="Z15" s="18" t="s">
        <v>100</v>
      </c>
      <c r="AA15" s="48">
        <v>0.58958333333333302</v>
      </c>
      <c r="AB15" s="48">
        <v>0.67986111111111103</v>
      </c>
      <c r="AC15" s="153">
        <f>P15</f>
        <v>43273</v>
      </c>
      <c r="AD15" s="153">
        <f>W15</f>
        <v>43274</v>
      </c>
      <c r="AE15" s="153" t="s">
        <v>111</v>
      </c>
      <c r="AF15" s="153"/>
      <c r="AG15" s="160">
        <v>0.5</v>
      </c>
      <c r="AH15" s="160"/>
      <c r="AI15" s="160"/>
      <c r="AJ15" s="147"/>
      <c r="AK15" s="165"/>
      <c r="AL15" s="215"/>
      <c r="AM15" s="215"/>
      <c r="AN15" s="213"/>
    </row>
    <row r="16" spans="1:40" s="1" customFormat="1" ht="20.100000000000001" customHeight="1" x14ac:dyDescent="0.15">
      <c r="A16" s="21"/>
      <c r="B16" s="18"/>
      <c r="C16" s="18"/>
      <c r="D16" s="18"/>
      <c r="E16" s="18"/>
      <c r="F16" s="18"/>
      <c r="G16" s="18"/>
      <c r="H16" s="18"/>
      <c r="I16" s="149"/>
      <c r="J16" s="19"/>
      <c r="K16" s="32"/>
      <c r="L16" s="18"/>
      <c r="M16" s="18"/>
      <c r="N16" s="18"/>
      <c r="O16" s="18"/>
      <c r="P16" s="33"/>
      <c r="Q16" s="18"/>
      <c r="R16" s="18"/>
      <c r="S16" s="18"/>
      <c r="T16" s="18"/>
      <c r="U16" s="48"/>
      <c r="V16" s="18"/>
      <c r="W16" s="33"/>
      <c r="X16" s="18"/>
      <c r="Y16" s="18"/>
      <c r="Z16" s="18"/>
      <c r="AA16" s="18"/>
      <c r="AB16" s="18"/>
      <c r="AC16" s="153"/>
      <c r="AD16" s="153"/>
      <c r="AE16" s="153"/>
      <c r="AF16" s="153"/>
      <c r="AG16" s="160"/>
      <c r="AH16" s="160"/>
      <c r="AI16" s="160"/>
      <c r="AJ16" s="147"/>
      <c r="AK16" s="147"/>
      <c r="AL16" s="18"/>
      <c r="AM16" s="18"/>
      <c r="AN16" s="83"/>
    </row>
    <row r="17" spans="1:40" s="1" customFormat="1" ht="24" customHeight="1" x14ac:dyDescent="0.15">
      <c r="A17" s="21">
        <v>136</v>
      </c>
      <c r="B17" s="18" t="s">
        <v>37</v>
      </c>
      <c r="C17" s="18" t="s">
        <v>112</v>
      </c>
      <c r="D17" s="18" t="s">
        <v>39</v>
      </c>
      <c r="E17" s="18" t="s">
        <v>113</v>
      </c>
      <c r="F17" s="18">
        <v>18325386315</v>
      </c>
      <c r="G17" s="18" t="s">
        <v>114</v>
      </c>
      <c r="H17" s="18" t="s">
        <v>42</v>
      </c>
      <c r="I17" s="19">
        <v>18155317513</v>
      </c>
      <c r="J17" s="19" t="s">
        <v>115</v>
      </c>
      <c r="K17" s="32" t="s">
        <v>116</v>
      </c>
      <c r="L17" s="18" t="s">
        <v>45</v>
      </c>
      <c r="M17" s="18" t="s">
        <v>46</v>
      </c>
      <c r="N17" s="18"/>
      <c r="O17" s="18" t="s">
        <v>47</v>
      </c>
      <c r="P17" s="33">
        <v>43273</v>
      </c>
      <c r="Q17" s="18" t="s">
        <v>117</v>
      </c>
      <c r="R17" s="18" t="s">
        <v>112</v>
      </c>
      <c r="S17" s="18" t="s">
        <v>50</v>
      </c>
      <c r="T17" s="48">
        <v>0.43541666666666701</v>
      </c>
      <c r="U17" s="48">
        <v>0.51458333333333295</v>
      </c>
      <c r="V17" s="48"/>
      <c r="W17" s="33">
        <v>43274</v>
      </c>
      <c r="X17" s="18" t="s">
        <v>118</v>
      </c>
      <c r="Y17" s="18" t="s">
        <v>50</v>
      </c>
      <c r="Z17" s="18" t="s">
        <v>112</v>
      </c>
      <c r="AA17" s="48">
        <v>0.60624999999999996</v>
      </c>
      <c r="AB17" s="48">
        <v>0.68194444444444402</v>
      </c>
      <c r="AC17" s="153">
        <f>P17</f>
        <v>43273</v>
      </c>
      <c r="AD17" s="153">
        <f>W17</f>
        <v>43274</v>
      </c>
      <c r="AE17" s="153" t="s">
        <v>119</v>
      </c>
      <c r="AF17" s="153"/>
      <c r="AG17" s="160">
        <v>0.5</v>
      </c>
      <c r="AH17" s="160"/>
      <c r="AI17" s="160"/>
      <c r="AJ17" s="147"/>
      <c r="AK17" s="147" t="s">
        <v>120</v>
      </c>
      <c r="AL17" s="18" t="s">
        <v>54</v>
      </c>
      <c r="AM17" s="18" t="s">
        <v>121</v>
      </c>
      <c r="AN17" s="83">
        <v>250</v>
      </c>
    </row>
    <row r="18" spans="1:40" s="1" customFormat="1" ht="21" customHeight="1" x14ac:dyDescent="0.15">
      <c r="A18" s="21"/>
      <c r="B18" s="18"/>
      <c r="C18" s="18"/>
      <c r="D18" s="18"/>
      <c r="E18" s="18"/>
      <c r="F18" s="18"/>
      <c r="G18" s="18"/>
      <c r="H18" s="18"/>
      <c r="I18" s="149"/>
      <c r="J18" s="19"/>
      <c r="K18" s="32"/>
      <c r="L18" s="18"/>
      <c r="M18" s="18"/>
      <c r="N18" s="18"/>
      <c r="O18" s="18"/>
      <c r="P18" s="33"/>
      <c r="Q18" s="18"/>
      <c r="R18" s="18"/>
      <c r="S18" s="18"/>
      <c r="T18" s="18"/>
      <c r="U18" s="48"/>
      <c r="V18" s="18"/>
      <c r="W18" s="33"/>
      <c r="X18" s="18"/>
      <c r="Y18" s="18"/>
      <c r="Z18" s="18"/>
      <c r="AA18" s="18"/>
      <c r="AB18" s="18"/>
      <c r="AC18" s="153"/>
      <c r="AD18" s="153"/>
      <c r="AE18" s="153"/>
      <c r="AF18" s="153"/>
      <c r="AG18" s="160"/>
      <c r="AH18" s="160"/>
      <c r="AI18" s="160"/>
      <c r="AJ18" s="147"/>
      <c r="AK18" s="147"/>
      <c r="AL18" s="18"/>
      <c r="AM18" s="18"/>
      <c r="AN18" s="83"/>
    </row>
    <row r="19" spans="1:40" s="1" customFormat="1" ht="24" customHeight="1" x14ac:dyDescent="0.15">
      <c r="A19" s="21">
        <v>80</v>
      </c>
      <c r="B19" s="18" t="s">
        <v>37</v>
      </c>
      <c r="C19" s="18" t="s">
        <v>122</v>
      </c>
      <c r="D19" s="18" t="s">
        <v>123</v>
      </c>
      <c r="E19" s="18" t="s">
        <v>124</v>
      </c>
      <c r="F19" s="18">
        <v>13336926339</v>
      </c>
      <c r="G19" s="18" t="s">
        <v>125</v>
      </c>
      <c r="H19" s="18" t="s">
        <v>42</v>
      </c>
      <c r="I19" s="19" t="s">
        <v>126</v>
      </c>
      <c r="J19" s="19" t="s">
        <v>127</v>
      </c>
      <c r="K19" s="32" t="s">
        <v>128</v>
      </c>
      <c r="L19" s="18" t="s">
        <v>58</v>
      </c>
      <c r="M19" s="18" t="s">
        <v>129</v>
      </c>
      <c r="N19" s="18" t="s">
        <v>130</v>
      </c>
      <c r="O19" s="18" t="s">
        <v>47</v>
      </c>
      <c r="P19" s="33">
        <v>43273</v>
      </c>
      <c r="Q19" s="18" t="s">
        <v>131</v>
      </c>
      <c r="R19" s="18" t="s">
        <v>132</v>
      </c>
      <c r="S19" s="18" t="s">
        <v>50</v>
      </c>
      <c r="T19" s="48">
        <v>0.311805555555556</v>
      </c>
      <c r="U19" s="48">
        <v>0.54027777777777797</v>
      </c>
      <c r="V19" s="48"/>
      <c r="W19" s="33">
        <v>43275</v>
      </c>
      <c r="X19" s="18" t="s">
        <v>133</v>
      </c>
      <c r="Y19" s="18" t="s">
        <v>50</v>
      </c>
      <c r="Z19" s="18" t="s">
        <v>132</v>
      </c>
      <c r="AA19" s="48">
        <v>0.39791666666666697</v>
      </c>
      <c r="AB19" s="48">
        <v>0.64583333333333304</v>
      </c>
      <c r="AC19" s="153">
        <f t="shared" ref="AC19:AC26" si="0">P19</f>
        <v>43273</v>
      </c>
      <c r="AD19" s="153">
        <f t="shared" ref="AD19:AD26" si="1">W19</f>
        <v>43275</v>
      </c>
      <c r="AE19" s="153" t="s">
        <v>134</v>
      </c>
      <c r="AF19" s="153"/>
      <c r="AG19" s="160">
        <v>0.5</v>
      </c>
      <c r="AH19" s="160">
        <v>0.5</v>
      </c>
      <c r="AI19" s="160"/>
      <c r="AJ19" s="147" t="s">
        <v>135</v>
      </c>
      <c r="AK19" s="18" t="s">
        <v>136</v>
      </c>
      <c r="AL19" s="214" t="s">
        <v>137</v>
      </c>
      <c r="AM19" s="18" t="s">
        <v>138</v>
      </c>
      <c r="AN19" s="211">
        <v>400</v>
      </c>
    </row>
    <row r="20" spans="1:40" s="1" customFormat="1" ht="24" customHeight="1" x14ac:dyDescent="0.15">
      <c r="A20" s="21">
        <v>81</v>
      </c>
      <c r="B20" s="18" t="s">
        <v>37</v>
      </c>
      <c r="C20" s="18" t="s">
        <v>122</v>
      </c>
      <c r="D20" s="18" t="s">
        <v>123</v>
      </c>
      <c r="E20" s="18" t="s">
        <v>124</v>
      </c>
      <c r="F20" s="18">
        <v>13336926339</v>
      </c>
      <c r="G20" s="18" t="s">
        <v>139</v>
      </c>
      <c r="H20" s="18" t="s">
        <v>42</v>
      </c>
      <c r="I20" s="19" t="s">
        <v>140</v>
      </c>
      <c r="J20" s="19" t="s">
        <v>141</v>
      </c>
      <c r="K20" s="32" t="s">
        <v>128</v>
      </c>
      <c r="L20" s="18" t="s">
        <v>58</v>
      </c>
      <c r="M20" s="18" t="s">
        <v>142</v>
      </c>
      <c r="N20" s="18" t="s">
        <v>59</v>
      </c>
      <c r="O20" s="18" t="s">
        <v>47</v>
      </c>
      <c r="P20" s="33">
        <v>43273</v>
      </c>
      <c r="Q20" s="18" t="s">
        <v>131</v>
      </c>
      <c r="R20" s="18" t="s">
        <v>132</v>
      </c>
      <c r="S20" s="18" t="s">
        <v>50</v>
      </c>
      <c r="T20" s="48">
        <v>0.311805555555556</v>
      </c>
      <c r="U20" s="48">
        <v>0.54027777777777797</v>
      </c>
      <c r="V20" s="48"/>
      <c r="W20" s="33">
        <v>43275</v>
      </c>
      <c r="X20" s="18" t="s">
        <v>133</v>
      </c>
      <c r="Y20" s="18" t="s">
        <v>50</v>
      </c>
      <c r="Z20" s="18" t="s">
        <v>132</v>
      </c>
      <c r="AA20" s="48">
        <v>0.39791666666666697</v>
      </c>
      <c r="AB20" s="48">
        <v>0.64583333333333304</v>
      </c>
      <c r="AC20" s="153">
        <f t="shared" si="0"/>
        <v>43273</v>
      </c>
      <c r="AD20" s="153">
        <f t="shared" si="1"/>
        <v>43275</v>
      </c>
      <c r="AE20" s="153" t="s">
        <v>134</v>
      </c>
      <c r="AF20" s="153"/>
      <c r="AG20" s="160">
        <v>0.5</v>
      </c>
      <c r="AH20" s="160">
        <v>0.5</v>
      </c>
      <c r="AI20" s="160"/>
      <c r="AJ20" s="147" t="s">
        <v>143</v>
      </c>
      <c r="AK20" s="18" t="s">
        <v>136</v>
      </c>
      <c r="AL20" s="219"/>
      <c r="AM20" s="18"/>
      <c r="AN20" s="212"/>
    </row>
    <row r="21" spans="1:40" s="1" customFormat="1" ht="24" customHeight="1" x14ac:dyDescent="0.15">
      <c r="A21" s="21">
        <v>97</v>
      </c>
      <c r="B21" s="18" t="s">
        <v>37</v>
      </c>
      <c r="C21" s="18" t="s">
        <v>144</v>
      </c>
      <c r="D21" s="18" t="s">
        <v>145</v>
      </c>
      <c r="E21" s="18" t="s">
        <v>146</v>
      </c>
      <c r="F21" s="18">
        <v>15906525226</v>
      </c>
      <c r="G21" s="18" t="s">
        <v>147</v>
      </c>
      <c r="H21" s="18" t="s">
        <v>42</v>
      </c>
      <c r="I21" s="19" t="s">
        <v>148</v>
      </c>
      <c r="J21" s="19" t="s">
        <v>149</v>
      </c>
      <c r="K21" s="32" t="s">
        <v>150</v>
      </c>
      <c r="L21" s="18" t="s">
        <v>151</v>
      </c>
      <c r="M21" s="18" t="s">
        <v>46</v>
      </c>
      <c r="N21" s="18" t="s">
        <v>91</v>
      </c>
      <c r="O21" s="18" t="s">
        <v>47</v>
      </c>
      <c r="P21" s="33">
        <v>43273</v>
      </c>
      <c r="Q21" s="18" t="s">
        <v>131</v>
      </c>
      <c r="R21" s="18" t="s">
        <v>144</v>
      </c>
      <c r="S21" s="18" t="s">
        <v>50</v>
      </c>
      <c r="T21" s="48">
        <v>0.41249999999999998</v>
      </c>
      <c r="U21" s="48">
        <v>0.54027777777777797</v>
      </c>
      <c r="V21" s="48"/>
      <c r="W21" s="33">
        <v>43274</v>
      </c>
      <c r="X21" s="18" t="s">
        <v>152</v>
      </c>
      <c r="Y21" s="18" t="s">
        <v>50</v>
      </c>
      <c r="Z21" s="18" t="s">
        <v>144</v>
      </c>
      <c r="AA21" s="48">
        <v>0.56736111111111098</v>
      </c>
      <c r="AB21" s="48">
        <v>0.69166666666666698</v>
      </c>
      <c r="AC21" s="153">
        <f t="shared" si="0"/>
        <v>43273</v>
      </c>
      <c r="AD21" s="153">
        <f t="shared" si="1"/>
        <v>43274</v>
      </c>
      <c r="AE21" s="153" t="s">
        <v>102</v>
      </c>
      <c r="AF21" s="153"/>
      <c r="AG21" s="160">
        <v>0.5</v>
      </c>
      <c r="AH21" s="160"/>
      <c r="AI21" s="160"/>
      <c r="AJ21" s="147"/>
      <c r="AK21" s="165" t="s">
        <v>153</v>
      </c>
      <c r="AL21" s="219"/>
      <c r="AM21" s="18"/>
      <c r="AN21" s="212"/>
    </row>
    <row r="22" spans="1:40" s="1" customFormat="1" ht="24" customHeight="1" x14ac:dyDescent="0.15">
      <c r="A22" s="21">
        <v>104</v>
      </c>
      <c r="B22" s="18" t="s">
        <v>37</v>
      </c>
      <c r="C22" s="18" t="s">
        <v>144</v>
      </c>
      <c r="D22" s="18" t="s">
        <v>145</v>
      </c>
      <c r="E22" s="18" t="s">
        <v>154</v>
      </c>
      <c r="F22" s="18">
        <v>13566347252</v>
      </c>
      <c r="G22" s="18" t="s">
        <v>155</v>
      </c>
      <c r="H22" s="18" t="s">
        <v>42</v>
      </c>
      <c r="I22" s="19" t="s">
        <v>156</v>
      </c>
      <c r="J22" s="19" t="s">
        <v>157</v>
      </c>
      <c r="K22" s="32" t="s">
        <v>158</v>
      </c>
      <c r="L22" s="18" t="s">
        <v>159</v>
      </c>
      <c r="M22" s="18" t="s">
        <v>46</v>
      </c>
      <c r="N22" s="18" t="s">
        <v>160</v>
      </c>
      <c r="O22" s="18" t="s">
        <v>47</v>
      </c>
      <c r="P22" s="33">
        <v>43273</v>
      </c>
      <c r="Q22" s="18" t="s">
        <v>131</v>
      </c>
      <c r="R22" s="18" t="s">
        <v>144</v>
      </c>
      <c r="S22" s="18" t="s">
        <v>50</v>
      </c>
      <c r="T22" s="48">
        <v>0.41249999999999998</v>
      </c>
      <c r="U22" s="48">
        <v>0.54027777777777797</v>
      </c>
      <c r="V22" s="48"/>
      <c r="W22" s="33">
        <v>43274</v>
      </c>
      <c r="X22" s="18" t="s">
        <v>161</v>
      </c>
      <c r="Y22" s="18" t="s">
        <v>50</v>
      </c>
      <c r="Z22" s="18" t="s">
        <v>144</v>
      </c>
      <c r="AA22" s="48">
        <v>0.68194444444444402</v>
      </c>
      <c r="AB22" s="48">
        <v>0.80347222222222203</v>
      </c>
      <c r="AC22" s="153">
        <f t="shared" si="0"/>
        <v>43273</v>
      </c>
      <c r="AD22" s="153">
        <f t="shared" si="1"/>
        <v>43274</v>
      </c>
      <c r="AE22" s="153" t="s">
        <v>162</v>
      </c>
      <c r="AF22" s="153"/>
      <c r="AG22" s="160">
        <v>0.5</v>
      </c>
      <c r="AH22" s="160"/>
      <c r="AI22" s="160"/>
      <c r="AJ22" s="147"/>
      <c r="AK22" s="147"/>
      <c r="AL22" s="219"/>
      <c r="AM22" s="18"/>
      <c r="AN22" s="212"/>
    </row>
    <row r="23" spans="1:40" s="1" customFormat="1" ht="24" customHeight="1" x14ac:dyDescent="0.15">
      <c r="A23" s="21">
        <v>105</v>
      </c>
      <c r="B23" s="18" t="s">
        <v>37</v>
      </c>
      <c r="C23" s="18" t="s">
        <v>144</v>
      </c>
      <c r="D23" s="18" t="s">
        <v>145</v>
      </c>
      <c r="E23" s="18"/>
      <c r="F23" s="18">
        <v>13685841938</v>
      </c>
      <c r="G23" s="18" t="s">
        <v>145</v>
      </c>
      <c r="H23" s="18" t="s">
        <v>42</v>
      </c>
      <c r="I23" s="19"/>
      <c r="J23" s="19" t="s">
        <v>163</v>
      </c>
      <c r="K23" s="32" t="s">
        <v>64</v>
      </c>
      <c r="L23" s="18"/>
      <c r="M23" s="18"/>
      <c r="N23" s="18"/>
      <c r="O23" s="18"/>
      <c r="P23" s="33">
        <v>43273</v>
      </c>
      <c r="Q23" s="18" t="s">
        <v>131</v>
      </c>
      <c r="R23" s="18" t="s">
        <v>144</v>
      </c>
      <c r="S23" s="18" t="s">
        <v>50</v>
      </c>
      <c r="T23" s="48">
        <v>0.41249999999999998</v>
      </c>
      <c r="U23" s="48">
        <v>0.54027777777777797</v>
      </c>
      <c r="V23" s="48"/>
      <c r="W23" s="33">
        <v>43275</v>
      </c>
      <c r="X23" s="18" t="s">
        <v>164</v>
      </c>
      <c r="Y23" s="18" t="s">
        <v>165</v>
      </c>
      <c r="Z23" s="18" t="s">
        <v>144</v>
      </c>
      <c r="AA23" s="18" t="s">
        <v>166</v>
      </c>
      <c r="AB23" s="18"/>
      <c r="AC23" s="159">
        <f t="shared" si="0"/>
        <v>43273</v>
      </c>
      <c r="AD23" s="159">
        <f t="shared" si="1"/>
        <v>43275</v>
      </c>
      <c r="AE23" s="152" t="s">
        <v>167</v>
      </c>
      <c r="AF23" s="152"/>
      <c r="AG23" s="160">
        <v>0.5</v>
      </c>
      <c r="AH23" s="160">
        <v>0.5</v>
      </c>
      <c r="AI23" s="160"/>
      <c r="AJ23" s="147"/>
      <c r="AK23" s="147" t="s">
        <v>168</v>
      </c>
      <c r="AL23" s="219"/>
      <c r="AM23" s="18"/>
      <c r="AN23" s="212"/>
    </row>
    <row r="24" spans="1:40" s="1" customFormat="1" ht="24" customHeight="1" x14ac:dyDescent="0.15">
      <c r="A24" s="21">
        <v>106</v>
      </c>
      <c r="B24" s="18" t="s">
        <v>37</v>
      </c>
      <c r="C24" s="18" t="s">
        <v>169</v>
      </c>
      <c r="D24" s="18" t="s">
        <v>75</v>
      </c>
      <c r="E24" s="18" t="s">
        <v>170</v>
      </c>
      <c r="F24" s="19">
        <v>18072829159</v>
      </c>
      <c r="G24" s="18" t="s">
        <v>171</v>
      </c>
      <c r="H24" s="18" t="s">
        <v>42</v>
      </c>
      <c r="I24" s="19" t="s">
        <v>172</v>
      </c>
      <c r="J24" s="19" t="s">
        <v>173</v>
      </c>
      <c r="K24" s="32" t="s">
        <v>174</v>
      </c>
      <c r="L24" s="18" t="s">
        <v>175</v>
      </c>
      <c r="M24" s="18" t="s">
        <v>59</v>
      </c>
      <c r="N24" s="18" t="s">
        <v>59</v>
      </c>
      <c r="O24" s="18" t="s">
        <v>47</v>
      </c>
      <c r="P24" s="33">
        <v>43273</v>
      </c>
      <c r="Q24" s="18" t="s">
        <v>131</v>
      </c>
      <c r="R24" s="18" t="s">
        <v>176</v>
      </c>
      <c r="S24" s="18" t="s">
        <v>50</v>
      </c>
      <c r="T24" s="50">
        <v>0.46111111111111103</v>
      </c>
      <c r="U24" s="50">
        <v>0.54027777777777797</v>
      </c>
      <c r="V24" s="50"/>
      <c r="W24" s="33">
        <v>43274</v>
      </c>
      <c r="X24" s="18" t="s">
        <v>152</v>
      </c>
      <c r="Y24" s="18" t="s">
        <v>50</v>
      </c>
      <c r="Z24" s="18" t="s">
        <v>176</v>
      </c>
      <c r="AA24" s="50">
        <v>0.56736111111111098</v>
      </c>
      <c r="AB24" s="50">
        <v>0.65277777777777801</v>
      </c>
      <c r="AC24" s="153">
        <f t="shared" si="0"/>
        <v>43273</v>
      </c>
      <c r="AD24" s="153">
        <f t="shared" si="1"/>
        <v>43274</v>
      </c>
      <c r="AE24" s="153" t="s">
        <v>177</v>
      </c>
      <c r="AF24" s="153"/>
      <c r="AG24" s="160">
        <v>0.5</v>
      </c>
      <c r="AH24" s="160"/>
      <c r="AI24" s="160"/>
      <c r="AJ24" s="147" t="s">
        <v>86</v>
      </c>
      <c r="AK24" s="147" t="s">
        <v>178</v>
      </c>
      <c r="AL24" s="219"/>
      <c r="AM24" s="18"/>
      <c r="AN24" s="212"/>
    </row>
    <row r="25" spans="1:40" s="1" customFormat="1" ht="24" customHeight="1" x14ac:dyDescent="0.15">
      <c r="A25" s="21">
        <v>107</v>
      </c>
      <c r="B25" s="18" t="s">
        <v>37</v>
      </c>
      <c r="C25" s="18" t="s">
        <v>169</v>
      </c>
      <c r="D25" s="18" t="s">
        <v>75</v>
      </c>
      <c r="E25" s="18" t="s">
        <v>170</v>
      </c>
      <c r="F25" s="19">
        <v>18072829159</v>
      </c>
      <c r="G25" s="18" t="s">
        <v>179</v>
      </c>
      <c r="H25" s="18" t="s">
        <v>42</v>
      </c>
      <c r="I25" s="19" t="s">
        <v>180</v>
      </c>
      <c r="J25" s="19" t="s">
        <v>181</v>
      </c>
      <c r="K25" s="32" t="s">
        <v>174</v>
      </c>
      <c r="L25" s="18" t="s">
        <v>175</v>
      </c>
      <c r="M25" s="18" t="s">
        <v>59</v>
      </c>
      <c r="N25" s="18" t="s">
        <v>59</v>
      </c>
      <c r="O25" s="18" t="s">
        <v>47</v>
      </c>
      <c r="P25" s="33">
        <v>43273</v>
      </c>
      <c r="Q25" s="18" t="s">
        <v>131</v>
      </c>
      <c r="R25" s="18" t="s">
        <v>176</v>
      </c>
      <c r="S25" s="18" t="s">
        <v>50</v>
      </c>
      <c r="T25" s="50">
        <v>0.46111111111111103</v>
      </c>
      <c r="U25" s="50">
        <v>0.54027777777777797</v>
      </c>
      <c r="V25" s="50"/>
      <c r="W25" s="33">
        <v>43274</v>
      </c>
      <c r="X25" s="18" t="s">
        <v>152</v>
      </c>
      <c r="Y25" s="18" t="s">
        <v>50</v>
      </c>
      <c r="Z25" s="18" t="s">
        <v>176</v>
      </c>
      <c r="AA25" s="50">
        <v>0.56736111111111098</v>
      </c>
      <c r="AB25" s="50">
        <v>0.65277777777777801</v>
      </c>
      <c r="AC25" s="153">
        <f t="shared" si="0"/>
        <v>43273</v>
      </c>
      <c r="AD25" s="153">
        <f t="shared" si="1"/>
        <v>43274</v>
      </c>
      <c r="AE25" s="153" t="s">
        <v>177</v>
      </c>
      <c r="AF25" s="153"/>
      <c r="AG25" s="160">
        <v>0.5</v>
      </c>
      <c r="AH25" s="160"/>
      <c r="AI25" s="160"/>
      <c r="AJ25" s="147" t="s">
        <v>86</v>
      </c>
      <c r="AK25" s="147" t="s">
        <v>178</v>
      </c>
      <c r="AL25" s="219"/>
      <c r="AM25" s="18"/>
      <c r="AN25" s="212"/>
    </row>
    <row r="26" spans="1:40" s="1" customFormat="1" ht="24" customHeight="1" x14ac:dyDescent="0.15">
      <c r="A26" s="21">
        <v>120</v>
      </c>
      <c r="B26" s="18" t="s">
        <v>37</v>
      </c>
      <c r="C26" s="18" t="s">
        <v>169</v>
      </c>
      <c r="D26" s="18" t="s">
        <v>75</v>
      </c>
      <c r="E26" s="18"/>
      <c r="F26" s="18"/>
      <c r="G26" s="18" t="s">
        <v>75</v>
      </c>
      <c r="H26" s="18" t="s">
        <v>42</v>
      </c>
      <c r="I26" s="19" t="s">
        <v>182</v>
      </c>
      <c r="J26" s="19" t="s">
        <v>183</v>
      </c>
      <c r="K26" s="32" t="s">
        <v>64</v>
      </c>
      <c r="L26" s="18"/>
      <c r="M26" s="18"/>
      <c r="N26" s="18"/>
      <c r="O26" s="18"/>
      <c r="P26" s="33">
        <v>43273</v>
      </c>
      <c r="Q26" s="18" t="s">
        <v>131</v>
      </c>
      <c r="R26" s="18" t="s">
        <v>176</v>
      </c>
      <c r="S26" s="18" t="s">
        <v>50</v>
      </c>
      <c r="T26" s="50">
        <v>0.46111111111111103</v>
      </c>
      <c r="U26" s="50">
        <v>0.54027777777777797</v>
      </c>
      <c r="V26" s="50"/>
      <c r="W26" s="33">
        <v>43275</v>
      </c>
      <c r="X26" s="18" t="s">
        <v>164</v>
      </c>
      <c r="Y26" s="18" t="s">
        <v>165</v>
      </c>
      <c r="Z26" s="18" t="s">
        <v>176</v>
      </c>
      <c r="AA26" s="48">
        <v>0.77777777777777801</v>
      </c>
      <c r="AB26" s="48">
        <v>0.85347222222222197</v>
      </c>
      <c r="AC26" s="159">
        <f t="shared" si="0"/>
        <v>43273</v>
      </c>
      <c r="AD26" s="159">
        <f t="shared" si="1"/>
        <v>43275</v>
      </c>
      <c r="AE26" s="152" t="s">
        <v>184</v>
      </c>
      <c r="AF26" s="152"/>
      <c r="AG26" s="160">
        <v>0.5</v>
      </c>
      <c r="AH26" s="160">
        <v>0.5</v>
      </c>
      <c r="AI26" s="160"/>
      <c r="AJ26" s="147" t="s">
        <v>86</v>
      </c>
      <c r="AK26" s="147" t="s">
        <v>185</v>
      </c>
      <c r="AL26" s="215"/>
      <c r="AM26" s="18"/>
      <c r="AN26" s="213"/>
    </row>
    <row r="27" spans="1:40" s="1" customFormat="1" ht="19.5" customHeight="1" x14ac:dyDescent="0.15">
      <c r="A27" s="21"/>
      <c r="B27" s="18"/>
      <c r="C27" s="18"/>
      <c r="D27" s="18"/>
      <c r="E27" s="18"/>
      <c r="F27" s="18"/>
      <c r="G27" s="18"/>
      <c r="H27" s="18"/>
      <c r="I27" s="149"/>
      <c r="J27" s="19"/>
      <c r="K27" s="32"/>
      <c r="L27" s="18"/>
      <c r="M27" s="18"/>
      <c r="N27" s="18"/>
      <c r="O27" s="18"/>
      <c r="P27" s="33"/>
      <c r="Q27" s="18"/>
      <c r="R27" s="18"/>
      <c r="S27" s="18"/>
      <c r="T27" s="18"/>
      <c r="U27" s="48"/>
      <c r="V27" s="18"/>
      <c r="W27" s="33"/>
      <c r="X27" s="18"/>
      <c r="Y27" s="18"/>
      <c r="Z27" s="18"/>
      <c r="AA27" s="18"/>
      <c r="AB27" s="18"/>
      <c r="AC27" s="153"/>
      <c r="AD27" s="153"/>
      <c r="AE27" s="153"/>
      <c r="AF27" s="153"/>
      <c r="AG27" s="160"/>
      <c r="AH27" s="160"/>
      <c r="AI27" s="160"/>
      <c r="AJ27" s="147"/>
      <c r="AK27" s="147"/>
      <c r="AL27" s="18"/>
      <c r="AM27" s="18"/>
      <c r="AN27" s="83"/>
    </row>
    <row r="28" spans="1:40" s="1" customFormat="1" ht="24" customHeight="1" x14ac:dyDescent="0.15">
      <c r="A28" s="21">
        <v>1</v>
      </c>
      <c r="B28" s="14" t="s">
        <v>37</v>
      </c>
      <c r="C28" s="14" t="s">
        <v>186</v>
      </c>
      <c r="D28" s="14" t="s">
        <v>187</v>
      </c>
      <c r="E28" s="14"/>
      <c r="F28" s="14"/>
      <c r="G28" s="14" t="s">
        <v>188</v>
      </c>
      <c r="H28" s="14" t="s">
        <v>42</v>
      </c>
      <c r="I28" s="15">
        <v>13951999050</v>
      </c>
      <c r="J28" s="18" t="s">
        <v>189</v>
      </c>
      <c r="K28" s="32" t="s">
        <v>64</v>
      </c>
      <c r="L28" s="14"/>
      <c r="M28" s="14"/>
      <c r="N28" s="14"/>
      <c r="O28" s="14"/>
      <c r="P28" s="54">
        <v>43273</v>
      </c>
      <c r="Q28" s="14" t="s">
        <v>190</v>
      </c>
      <c r="R28" s="14" t="s">
        <v>186</v>
      </c>
      <c r="S28" s="14" t="s">
        <v>50</v>
      </c>
      <c r="T28" s="104">
        <v>0.58333333333333304</v>
      </c>
      <c r="U28" s="104">
        <v>0.62152777777777801</v>
      </c>
      <c r="V28" s="104"/>
      <c r="W28" s="54">
        <v>43275</v>
      </c>
      <c r="X28" s="14" t="s">
        <v>191</v>
      </c>
      <c r="Y28" s="14" t="s">
        <v>50</v>
      </c>
      <c r="Z28" s="14" t="s">
        <v>186</v>
      </c>
      <c r="AA28" s="104">
        <v>0.780555555555556</v>
      </c>
      <c r="AB28" s="104">
        <v>0.82291666666666696</v>
      </c>
      <c r="AC28" s="159">
        <f>P28</f>
        <v>43273</v>
      </c>
      <c r="AD28" s="159">
        <f>W28</f>
        <v>43275</v>
      </c>
      <c r="AE28" s="161" t="s">
        <v>70</v>
      </c>
      <c r="AF28" s="161"/>
      <c r="AG28" s="162">
        <v>1</v>
      </c>
      <c r="AH28" s="162">
        <v>1</v>
      </c>
      <c r="AI28" s="162"/>
      <c r="AJ28" s="158"/>
      <c r="AK28" s="158"/>
      <c r="AL28" s="18" t="s">
        <v>54</v>
      </c>
      <c r="AM28" s="18" t="s">
        <v>121</v>
      </c>
      <c r="AN28" s="83">
        <v>250</v>
      </c>
    </row>
    <row r="29" spans="1:40" s="1" customFormat="1" ht="14.25" customHeight="1" x14ac:dyDescent="0.15">
      <c r="A29" s="21"/>
      <c r="B29" s="18"/>
      <c r="C29" s="18"/>
      <c r="D29" s="18"/>
      <c r="E29" s="18"/>
      <c r="F29" s="18"/>
      <c r="G29" s="18"/>
      <c r="H29" s="18"/>
      <c r="I29" s="149"/>
      <c r="J29" s="19"/>
      <c r="K29" s="32"/>
      <c r="L29" s="18"/>
      <c r="M29" s="18"/>
      <c r="N29" s="18"/>
      <c r="O29" s="18"/>
      <c r="P29" s="33"/>
      <c r="Q29" s="18"/>
      <c r="R29" s="18"/>
      <c r="S29" s="18"/>
      <c r="T29" s="18"/>
      <c r="U29" s="48"/>
      <c r="V29" s="18"/>
      <c r="W29" s="33"/>
      <c r="X29" s="18"/>
      <c r="Y29" s="18"/>
      <c r="Z29" s="18"/>
      <c r="AA29" s="18"/>
      <c r="AB29" s="18"/>
      <c r="AC29" s="153"/>
      <c r="AD29" s="153"/>
      <c r="AE29" s="153"/>
      <c r="AF29" s="153"/>
      <c r="AG29" s="160"/>
      <c r="AH29" s="160"/>
      <c r="AI29" s="160"/>
      <c r="AJ29" s="147"/>
      <c r="AK29" s="147"/>
      <c r="AL29" s="18"/>
      <c r="AM29" s="18"/>
      <c r="AN29" s="83"/>
    </row>
    <row r="30" spans="1:40" s="1" customFormat="1" ht="24" customHeight="1" x14ac:dyDescent="0.15">
      <c r="A30" s="21">
        <v>94</v>
      </c>
      <c r="B30" s="18" t="s">
        <v>37</v>
      </c>
      <c r="C30" s="18" t="s">
        <v>192</v>
      </c>
      <c r="D30" s="18" t="s">
        <v>145</v>
      </c>
      <c r="E30" s="18" t="s">
        <v>193</v>
      </c>
      <c r="F30" s="18">
        <v>15157071122</v>
      </c>
      <c r="G30" s="18" t="s">
        <v>194</v>
      </c>
      <c r="H30" s="18" t="s">
        <v>42</v>
      </c>
      <c r="I30" s="19">
        <v>13175721580</v>
      </c>
      <c r="J30" s="19" t="s">
        <v>195</v>
      </c>
      <c r="K30" s="32" t="s">
        <v>196</v>
      </c>
      <c r="L30" s="18" t="s">
        <v>151</v>
      </c>
      <c r="M30" s="18" t="s">
        <v>197</v>
      </c>
      <c r="N30" s="18"/>
      <c r="O30" s="18" t="s">
        <v>198</v>
      </c>
      <c r="P30" s="33">
        <v>43273</v>
      </c>
      <c r="Q30" s="18" t="s">
        <v>199</v>
      </c>
      <c r="R30" s="18" t="s">
        <v>192</v>
      </c>
      <c r="S30" s="18" t="s">
        <v>50</v>
      </c>
      <c r="T30" s="48">
        <v>0.51111111111111096</v>
      </c>
      <c r="U30" s="48">
        <v>0.63472222222222197</v>
      </c>
      <c r="V30" s="48"/>
      <c r="W30" s="33">
        <v>43274</v>
      </c>
      <c r="X30" s="18" t="s">
        <v>200</v>
      </c>
      <c r="Y30" s="18" t="s">
        <v>50</v>
      </c>
      <c r="Z30" s="18" t="s">
        <v>192</v>
      </c>
      <c r="AA30" s="48">
        <v>0.71388888888888902</v>
      </c>
      <c r="AB30" s="48">
        <v>0.87152777777777801</v>
      </c>
      <c r="AC30" s="153">
        <f>P30</f>
        <v>43273</v>
      </c>
      <c r="AD30" s="153">
        <f>W30</f>
        <v>43274</v>
      </c>
      <c r="AE30" s="153" t="s">
        <v>201</v>
      </c>
      <c r="AF30" s="153"/>
      <c r="AG30" s="160">
        <v>0.5</v>
      </c>
      <c r="AH30" s="160"/>
      <c r="AI30" s="160"/>
      <c r="AJ30" s="147"/>
      <c r="AK30" s="147" t="s">
        <v>202</v>
      </c>
      <c r="AL30" s="214" t="s">
        <v>54</v>
      </c>
      <c r="AM30" s="214" t="s">
        <v>72</v>
      </c>
      <c r="AN30" s="211">
        <v>250</v>
      </c>
    </row>
    <row r="31" spans="1:40" s="1" customFormat="1" ht="24" customHeight="1" x14ac:dyDescent="0.15">
      <c r="A31" s="21">
        <v>121</v>
      </c>
      <c r="B31" s="18" t="s">
        <v>37</v>
      </c>
      <c r="C31" s="18" t="s">
        <v>169</v>
      </c>
      <c r="D31" s="18" t="s">
        <v>75</v>
      </c>
      <c r="E31" s="18"/>
      <c r="F31" s="18"/>
      <c r="G31" s="18" t="s">
        <v>203</v>
      </c>
      <c r="H31" s="18" t="s">
        <v>106</v>
      </c>
      <c r="I31" s="19">
        <v>13615566177</v>
      </c>
      <c r="J31" s="19" t="s">
        <v>204</v>
      </c>
      <c r="K31" s="32" t="s">
        <v>64</v>
      </c>
      <c r="L31" s="18"/>
      <c r="M31" s="18"/>
      <c r="N31" s="18"/>
      <c r="O31" s="18"/>
      <c r="P31" s="33">
        <v>43273</v>
      </c>
      <c r="Q31" s="18" t="s">
        <v>199</v>
      </c>
      <c r="R31" s="18" t="s">
        <v>176</v>
      </c>
      <c r="S31" s="18" t="s">
        <v>50</v>
      </c>
      <c r="T31" s="48">
        <v>0.56527777777777799</v>
      </c>
      <c r="U31" s="48">
        <v>0.63472222222222197</v>
      </c>
      <c r="V31" s="48"/>
      <c r="W31" s="33">
        <v>43274</v>
      </c>
      <c r="X31" s="18" t="s">
        <v>205</v>
      </c>
      <c r="Y31" s="18" t="s">
        <v>50</v>
      </c>
      <c r="Z31" s="18" t="s">
        <v>206</v>
      </c>
      <c r="AA31" s="48">
        <v>0.63402777777777797</v>
      </c>
      <c r="AB31" s="48">
        <v>0.73194444444444395</v>
      </c>
      <c r="AC31" s="159">
        <f>P31</f>
        <v>43273</v>
      </c>
      <c r="AD31" s="159">
        <f>W31</f>
        <v>43274</v>
      </c>
      <c r="AE31" s="152" t="s">
        <v>207</v>
      </c>
      <c r="AF31" s="152"/>
      <c r="AG31" s="160">
        <v>0.5</v>
      </c>
      <c r="AH31" s="160"/>
      <c r="AI31" s="160"/>
      <c r="AJ31" s="147" t="s">
        <v>86</v>
      </c>
      <c r="AK31" s="147" t="s">
        <v>208</v>
      </c>
      <c r="AL31" s="215"/>
      <c r="AM31" s="215"/>
      <c r="AN31" s="213"/>
    </row>
    <row r="32" spans="1:40" s="1" customFormat="1" ht="19.5" customHeight="1" x14ac:dyDescent="0.15">
      <c r="A32" s="21"/>
      <c r="B32" s="18"/>
      <c r="C32" s="18"/>
      <c r="D32" s="18"/>
      <c r="E32" s="18"/>
      <c r="F32" s="18"/>
      <c r="G32" s="18"/>
      <c r="H32" s="18"/>
      <c r="I32" s="19"/>
      <c r="J32" s="19"/>
      <c r="K32" s="32"/>
      <c r="L32" s="18"/>
      <c r="M32" s="18"/>
      <c r="N32" s="18"/>
      <c r="O32" s="18"/>
      <c r="P32" s="33"/>
      <c r="Q32" s="18"/>
      <c r="R32" s="18"/>
      <c r="S32" s="18"/>
      <c r="T32" s="48"/>
      <c r="U32" s="48"/>
      <c r="V32" s="48"/>
      <c r="W32" s="33"/>
      <c r="X32" s="18"/>
      <c r="Y32" s="18"/>
      <c r="Z32" s="18"/>
      <c r="AA32" s="48"/>
      <c r="AB32" s="48"/>
      <c r="AC32" s="159"/>
      <c r="AD32" s="159"/>
      <c r="AE32" s="152"/>
      <c r="AF32" s="152"/>
      <c r="AG32" s="160"/>
      <c r="AH32" s="160"/>
      <c r="AI32" s="160"/>
      <c r="AJ32" s="147"/>
      <c r="AK32" s="147"/>
      <c r="AL32" s="18"/>
      <c r="AM32" s="18"/>
      <c r="AN32" s="83"/>
    </row>
    <row r="33" spans="1:40" s="1" customFormat="1" ht="24" customHeight="1" x14ac:dyDescent="0.15">
      <c r="A33" s="21">
        <v>130</v>
      </c>
      <c r="B33" s="18" t="s">
        <v>37</v>
      </c>
      <c r="C33" s="18" t="s">
        <v>209</v>
      </c>
      <c r="D33" s="18" t="s">
        <v>39</v>
      </c>
      <c r="E33" s="18" t="s">
        <v>94</v>
      </c>
      <c r="F33" s="18">
        <v>13965100797</v>
      </c>
      <c r="G33" s="18" t="s">
        <v>210</v>
      </c>
      <c r="H33" s="18" t="s">
        <v>42</v>
      </c>
      <c r="I33" s="19">
        <v>18154095872</v>
      </c>
      <c r="J33" s="19" t="s">
        <v>211</v>
      </c>
      <c r="K33" s="32" t="s">
        <v>212</v>
      </c>
      <c r="L33" s="18" t="s">
        <v>175</v>
      </c>
      <c r="M33" s="18" t="s">
        <v>59</v>
      </c>
      <c r="N33" s="18"/>
      <c r="O33" s="18" t="s">
        <v>213</v>
      </c>
      <c r="P33" s="33">
        <v>43273</v>
      </c>
      <c r="Q33" s="18" t="s">
        <v>214</v>
      </c>
      <c r="R33" s="18" t="s">
        <v>209</v>
      </c>
      <c r="S33" s="18" t="s">
        <v>50</v>
      </c>
      <c r="T33" s="48">
        <v>0.51666666666666705</v>
      </c>
      <c r="U33" s="48">
        <v>0.63611111111111096</v>
      </c>
      <c r="V33" s="48"/>
      <c r="W33" s="33">
        <v>43274</v>
      </c>
      <c r="X33" s="18" t="s">
        <v>215</v>
      </c>
      <c r="Y33" s="18" t="s">
        <v>50</v>
      </c>
      <c r="Z33" s="18" t="s">
        <v>209</v>
      </c>
      <c r="AA33" s="48">
        <v>0.70833333333333304</v>
      </c>
      <c r="AB33" s="48">
        <v>0.83194444444444404</v>
      </c>
      <c r="AC33" s="153">
        <f>P33</f>
        <v>43273</v>
      </c>
      <c r="AD33" s="153">
        <f>W33</f>
        <v>43274</v>
      </c>
      <c r="AE33" s="18" t="s">
        <v>216</v>
      </c>
      <c r="AF33" s="18"/>
      <c r="AG33" s="18">
        <v>0.5</v>
      </c>
      <c r="AH33" s="18"/>
      <c r="AI33" s="18"/>
      <c r="AJ33" s="18"/>
      <c r="AK33" s="18" t="s">
        <v>217</v>
      </c>
      <c r="AL33" s="214" t="s">
        <v>54</v>
      </c>
      <c r="AM33" s="214" t="s">
        <v>218</v>
      </c>
      <c r="AN33" s="211">
        <v>250</v>
      </c>
    </row>
    <row r="34" spans="1:40" s="1" customFormat="1" ht="24" customHeight="1" x14ac:dyDescent="0.15">
      <c r="A34" s="21">
        <v>131</v>
      </c>
      <c r="B34" s="18" t="s">
        <v>37</v>
      </c>
      <c r="C34" s="18" t="s">
        <v>209</v>
      </c>
      <c r="D34" s="18" t="s">
        <v>39</v>
      </c>
      <c r="E34" s="18" t="s">
        <v>94</v>
      </c>
      <c r="F34" s="18">
        <v>13965100797</v>
      </c>
      <c r="G34" s="18" t="s">
        <v>219</v>
      </c>
      <c r="H34" s="18" t="s">
        <v>42</v>
      </c>
      <c r="I34" s="19">
        <v>15955967120</v>
      </c>
      <c r="J34" s="19" t="s">
        <v>220</v>
      </c>
      <c r="K34" s="32" t="s">
        <v>212</v>
      </c>
      <c r="L34" s="18" t="s">
        <v>175</v>
      </c>
      <c r="M34" s="18" t="s">
        <v>59</v>
      </c>
      <c r="N34" s="18"/>
      <c r="O34" s="18" t="s">
        <v>213</v>
      </c>
      <c r="P34" s="33">
        <v>43273</v>
      </c>
      <c r="Q34" s="154" t="s">
        <v>214</v>
      </c>
      <c r="R34" s="154" t="s">
        <v>209</v>
      </c>
      <c r="S34" s="154" t="s">
        <v>50</v>
      </c>
      <c r="T34" s="155">
        <v>0.51666666666666705</v>
      </c>
      <c r="U34" s="155">
        <v>0.63611111111111096</v>
      </c>
      <c r="V34" s="155"/>
      <c r="W34" s="33">
        <v>43274</v>
      </c>
      <c r="X34" s="18" t="s">
        <v>215</v>
      </c>
      <c r="Y34" s="18" t="s">
        <v>50</v>
      </c>
      <c r="Z34" s="18" t="s">
        <v>209</v>
      </c>
      <c r="AA34" s="48">
        <v>0.70833333333333304</v>
      </c>
      <c r="AB34" s="48">
        <v>0.83194444444444404</v>
      </c>
      <c r="AC34" s="153">
        <f>P34</f>
        <v>43273</v>
      </c>
      <c r="AD34" s="153">
        <f>W34</f>
        <v>43274</v>
      </c>
      <c r="AE34" s="153" t="s">
        <v>216</v>
      </c>
      <c r="AF34" s="153"/>
      <c r="AG34" s="160">
        <v>0.5</v>
      </c>
      <c r="AH34" s="160"/>
      <c r="AI34" s="160"/>
      <c r="AJ34" s="147"/>
      <c r="AK34" s="18" t="s">
        <v>221</v>
      </c>
      <c r="AL34" s="215"/>
      <c r="AM34" s="215"/>
      <c r="AN34" s="213"/>
    </row>
    <row r="35" spans="1:40" s="1" customFormat="1" ht="19.5" customHeight="1" x14ac:dyDescent="0.15">
      <c r="A35" s="21"/>
      <c r="B35" s="18"/>
      <c r="C35" s="18"/>
      <c r="D35" s="18"/>
      <c r="E35" s="18"/>
      <c r="F35" s="18"/>
      <c r="G35" s="18"/>
      <c r="H35" s="18"/>
      <c r="I35" s="149"/>
      <c r="J35" s="19"/>
      <c r="K35" s="32"/>
      <c r="L35" s="18"/>
      <c r="M35" s="18"/>
      <c r="N35" s="18"/>
      <c r="O35" s="18"/>
      <c r="P35" s="33"/>
      <c r="Q35" s="18"/>
      <c r="R35" s="18"/>
      <c r="S35" s="18"/>
      <c r="T35" s="18"/>
      <c r="U35" s="48"/>
      <c r="V35" s="18"/>
      <c r="W35" s="33"/>
      <c r="X35" s="18"/>
      <c r="Y35" s="18"/>
      <c r="Z35" s="18"/>
      <c r="AA35" s="18"/>
      <c r="AB35" s="18"/>
      <c r="AC35" s="153"/>
      <c r="AD35" s="153"/>
      <c r="AE35" s="153"/>
      <c r="AF35" s="153"/>
      <c r="AG35" s="160"/>
      <c r="AH35" s="160"/>
      <c r="AI35" s="160"/>
      <c r="AJ35" s="147"/>
      <c r="AK35" s="147"/>
      <c r="AL35" s="18"/>
      <c r="AM35" s="18"/>
      <c r="AN35" s="83"/>
    </row>
    <row r="36" spans="1:40" s="1" customFormat="1" ht="19.5" customHeight="1" x14ac:dyDescent="0.15">
      <c r="A36" s="21"/>
      <c r="B36" s="18"/>
      <c r="C36" s="18"/>
      <c r="D36" s="18"/>
      <c r="E36" s="18"/>
      <c r="F36" s="18"/>
      <c r="G36" s="18"/>
      <c r="H36" s="18"/>
      <c r="I36" s="149"/>
      <c r="J36" s="19"/>
      <c r="K36" s="32"/>
      <c r="L36" s="18"/>
      <c r="M36" s="18"/>
      <c r="N36" s="18"/>
      <c r="O36" s="18"/>
      <c r="P36" s="33"/>
      <c r="Q36" s="18"/>
      <c r="R36" s="18"/>
      <c r="S36" s="18"/>
      <c r="T36" s="18"/>
      <c r="U36" s="48"/>
      <c r="V36" s="18"/>
      <c r="W36" s="33"/>
      <c r="X36" s="18"/>
      <c r="Y36" s="18"/>
      <c r="Z36" s="18"/>
      <c r="AA36" s="18"/>
      <c r="AB36" s="18"/>
      <c r="AC36" s="153"/>
      <c r="AD36" s="153"/>
      <c r="AE36" s="153"/>
      <c r="AF36" s="153"/>
      <c r="AG36" s="160"/>
      <c r="AH36" s="160"/>
      <c r="AI36" s="160"/>
      <c r="AJ36" s="147"/>
      <c r="AK36" s="147"/>
      <c r="AL36" s="18"/>
      <c r="AM36" s="18"/>
      <c r="AN36" s="83"/>
    </row>
    <row r="37" spans="1:40" s="1" customFormat="1" ht="24" customHeight="1" x14ac:dyDescent="0.15">
      <c r="A37" s="21">
        <v>27</v>
      </c>
      <c r="B37" s="18" t="s">
        <v>37</v>
      </c>
      <c r="C37" s="18" t="s">
        <v>222</v>
      </c>
      <c r="D37" s="18" t="s">
        <v>223</v>
      </c>
      <c r="E37" s="18"/>
      <c r="F37" s="18">
        <v>13916661010</v>
      </c>
      <c r="G37" s="18" t="s">
        <v>223</v>
      </c>
      <c r="H37" s="18" t="s">
        <v>42</v>
      </c>
      <c r="I37" s="19"/>
      <c r="J37" s="19" t="s">
        <v>224</v>
      </c>
      <c r="K37" s="32" t="s">
        <v>64</v>
      </c>
      <c r="L37" s="18"/>
      <c r="M37" s="18"/>
      <c r="N37" s="18"/>
      <c r="O37" s="18"/>
      <c r="P37" s="33">
        <v>43273</v>
      </c>
      <c r="Q37" s="18" t="s">
        <v>225</v>
      </c>
      <c r="R37" s="18" t="s">
        <v>222</v>
      </c>
      <c r="S37" s="18" t="s">
        <v>50</v>
      </c>
      <c r="T37" s="50">
        <v>0.62777777777777799</v>
      </c>
      <c r="U37" s="50">
        <v>0.66319444444444398</v>
      </c>
      <c r="V37" s="50"/>
      <c r="W37" s="33" t="s">
        <v>226</v>
      </c>
      <c r="X37" s="18" t="s">
        <v>164</v>
      </c>
      <c r="Y37" s="18" t="s">
        <v>165</v>
      </c>
      <c r="Z37" s="18" t="s">
        <v>222</v>
      </c>
      <c r="AA37" s="50">
        <v>0.77777777777777801</v>
      </c>
      <c r="AB37" s="18"/>
      <c r="AC37" s="159">
        <f>P37</f>
        <v>43273</v>
      </c>
      <c r="AD37" s="159" t="str">
        <f>W37</f>
        <v>2018.6.24</v>
      </c>
      <c r="AE37" s="152" t="s">
        <v>184</v>
      </c>
      <c r="AF37" s="152"/>
      <c r="AG37" s="160">
        <v>0.5</v>
      </c>
      <c r="AH37" s="160">
        <v>0.5</v>
      </c>
      <c r="AI37" s="160"/>
      <c r="AJ37" s="147" t="s">
        <v>227</v>
      </c>
      <c r="AK37" s="147" t="s">
        <v>228</v>
      </c>
      <c r="AL37" s="18" t="s">
        <v>229</v>
      </c>
      <c r="AM37" s="18"/>
      <c r="AN37" s="83"/>
    </row>
    <row r="38" spans="1:40" s="1" customFormat="1" ht="24" customHeight="1" x14ac:dyDescent="0.15">
      <c r="A38" s="21">
        <v>125</v>
      </c>
      <c r="B38" s="18" t="s">
        <v>37</v>
      </c>
      <c r="C38" s="18" t="s">
        <v>230</v>
      </c>
      <c r="D38" s="18" t="s">
        <v>39</v>
      </c>
      <c r="E38" s="18" t="s">
        <v>231</v>
      </c>
      <c r="F38" s="18">
        <v>15056397552</v>
      </c>
      <c r="G38" s="18" t="s">
        <v>232</v>
      </c>
      <c r="H38" s="18" t="s">
        <v>42</v>
      </c>
      <c r="I38" s="19">
        <v>15821921304</v>
      </c>
      <c r="J38" s="19" t="s">
        <v>233</v>
      </c>
      <c r="K38" s="32" t="s">
        <v>234</v>
      </c>
      <c r="L38" s="18" t="s">
        <v>58</v>
      </c>
      <c r="M38" s="18" t="s">
        <v>197</v>
      </c>
      <c r="N38" s="18" t="s">
        <v>235</v>
      </c>
      <c r="O38" s="18" t="s">
        <v>213</v>
      </c>
      <c r="P38" s="33">
        <v>43273</v>
      </c>
      <c r="Q38" s="18" t="s">
        <v>236</v>
      </c>
      <c r="R38" s="18" t="s">
        <v>230</v>
      </c>
      <c r="S38" s="18" t="s">
        <v>50</v>
      </c>
      <c r="T38" s="48">
        <v>0.50624999999999998</v>
      </c>
      <c r="U38" s="48">
        <v>0.67291666666666705</v>
      </c>
      <c r="V38" s="48"/>
      <c r="W38" s="33">
        <v>43274</v>
      </c>
      <c r="X38" s="18" t="s">
        <v>237</v>
      </c>
      <c r="Y38" s="18" t="s">
        <v>50</v>
      </c>
      <c r="Z38" s="18" t="s">
        <v>238</v>
      </c>
      <c r="AA38" s="48">
        <v>0.59722222222222199</v>
      </c>
      <c r="AB38" s="48">
        <v>0.78611111111111098</v>
      </c>
      <c r="AC38" s="153">
        <f>P38</f>
        <v>43273</v>
      </c>
      <c r="AD38" s="153">
        <f>W38</f>
        <v>43274</v>
      </c>
      <c r="AE38" s="153" t="s">
        <v>239</v>
      </c>
      <c r="AF38" s="153"/>
      <c r="AG38" s="160">
        <v>0.5</v>
      </c>
      <c r="AH38" s="160"/>
      <c r="AI38" s="160"/>
      <c r="AJ38" s="147" t="s">
        <v>235</v>
      </c>
      <c r="AK38" s="147"/>
      <c r="AL38" s="18" t="s">
        <v>54</v>
      </c>
      <c r="AM38" s="18" t="s">
        <v>55</v>
      </c>
      <c r="AN38" s="83">
        <v>250</v>
      </c>
    </row>
    <row r="39" spans="1:40" s="1" customFormat="1" ht="20.25" customHeight="1" x14ac:dyDescent="0.15">
      <c r="A39" s="21"/>
      <c r="B39" s="18"/>
      <c r="C39" s="18"/>
      <c r="D39" s="18"/>
      <c r="E39" s="18"/>
      <c r="F39" s="18"/>
      <c r="G39" s="18"/>
      <c r="H39" s="18"/>
      <c r="I39" s="149"/>
      <c r="J39" s="19"/>
      <c r="K39" s="32"/>
      <c r="L39" s="18"/>
      <c r="M39" s="18"/>
      <c r="N39" s="18"/>
      <c r="O39" s="18"/>
      <c r="P39" s="33"/>
      <c r="Q39" s="18"/>
      <c r="R39" s="18"/>
      <c r="S39" s="18"/>
      <c r="T39" s="18"/>
      <c r="U39" s="48"/>
      <c r="V39" s="18"/>
      <c r="W39" s="33"/>
      <c r="X39" s="18"/>
      <c r="Y39" s="18"/>
      <c r="Z39" s="18"/>
      <c r="AA39" s="18"/>
      <c r="AB39" s="18"/>
      <c r="AC39" s="153"/>
      <c r="AD39" s="153"/>
      <c r="AE39" s="153"/>
      <c r="AF39" s="153"/>
      <c r="AG39" s="160"/>
      <c r="AH39" s="160"/>
      <c r="AI39" s="160"/>
      <c r="AJ39" s="147"/>
      <c r="AK39" s="147"/>
      <c r="AL39" s="18"/>
      <c r="AM39" s="18"/>
      <c r="AN39" s="83"/>
    </row>
    <row r="40" spans="1:40" s="1" customFormat="1" ht="24" customHeight="1" x14ac:dyDescent="0.15">
      <c r="A40" s="21">
        <v>39</v>
      </c>
      <c r="B40" s="23" t="s">
        <v>37</v>
      </c>
      <c r="C40" s="23" t="s">
        <v>186</v>
      </c>
      <c r="D40" s="23" t="s">
        <v>240</v>
      </c>
      <c r="E40" s="23" t="s">
        <v>241</v>
      </c>
      <c r="F40" s="24">
        <v>13805155156</v>
      </c>
      <c r="G40" s="23" t="s">
        <v>242</v>
      </c>
      <c r="H40" s="23" t="s">
        <v>42</v>
      </c>
      <c r="I40" s="24" t="s">
        <v>243</v>
      </c>
      <c r="J40" s="207" t="s">
        <v>244</v>
      </c>
      <c r="K40" s="37" t="s">
        <v>245</v>
      </c>
      <c r="L40" s="23" t="s">
        <v>246</v>
      </c>
      <c r="M40" s="23" t="s">
        <v>46</v>
      </c>
      <c r="N40" s="23" t="s">
        <v>91</v>
      </c>
      <c r="O40" s="23" t="s">
        <v>47</v>
      </c>
      <c r="P40" s="18" t="s">
        <v>247</v>
      </c>
      <c r="Q40" s="23" t="s">
        <v>248</v>
      </c>
      <c r="R40" s="23" t="s">
        <v>186</v>
      </c>
      <c r="S40" s="23" t="s">
        <v>50</v>
      </c>
      <c r="T40" s="49">
        <v>0.66666666666666696</v>
      </c>
      <c r="U40" s="49">
        <v>0.70486111111111105</v>
      </c>
      <c r="V40" s="49"/>
      <c r="W40" s="38">
        <v>43274</v>
      </c>
      <c r="X40" s="23" t="s">
        <v>249</v>
      </c>
      <c r="Y40" s="23" t="s">
        <v>50</v>
      </c>
      <c r="Z40" s="23" t="s">
        <v>186</v>
      </c>
      <c r="AA40" s="49">
        <v>0.61388888888888904</v>
      </c>
      <c r="AB40" s="49">
        <v>0.65347222222222201</v>
      </c>
      <c r="AC40" s="153" t="str">
        <f>P40</f>
        <v>6月22日</v>
      </c>
      <c r="AD40" s="153">
        <f>W40</f>
        <v>43274</v>
      </c>
      <c r="AE40" s="153" t="s">
        <v>250</v>
      </c>
      <c r="AF40" s="153"/>
      <c r="AG40" s="160">
        <v>0.5</v>
      </c>
      <c r="AH40" s="160"/>
      <c r="AI40" s="160"/>
      <c r="AJ40" s="167" t="s">
        <v>251</v>
      </c>
      <c r="AK40" s="147" t="s">
        <v>252</v>
      </c>
      <c r="AL40" s="214" t="s">
        <v>54</v>
      </c>
      <c r="AM40" s="214" t="s">
        <v>72</v>
      </c>
      <c r="AN40" s="211">
        <v>250</v>
      </c>
    </row>
    <row r="41" spans="1:40" s="1" customFormat="1" ht="24" customHeight="1" x14ac:dyDescent="0.15">
      <c r="A41" s="21">
        <v>45</v>
      </c>
      <c r="B41" s="18" t="s">
        <v>37</v>
      </c>
      <c r="C41" s="18" t="s">
        <v>186</v>
      </c>
      <c r="D41" s="18" t="s">
        <v>240</v>
      </c>
      <c r="E41" s="18" t="s">
        <v>253</v>
      </c>
      <c r="F41" s="19">
        <v>15651789007</v>
      </c>
      <c r="G41" s="19" t="s">
        <v>253</v>
      </c>
      <c r="H41" s="19" t="s">
        <v>106</v>
      </c>
      <c r="I41" s="19">
        <v>15651789007</v>
      </c>
      <c r="J41" s="19" t="s">
        <v>254</v>
      </c>
      <c r="K41" s="32" t="s">
        <v>64</v>
      </c>
      <c r="L41" s="18"/>
      <c r="M41" s="18"/>
      <c r="N41" s="18"/>
      <c r="O41" s="18"/>
      <c r="P41" s="18" t="s">
        <v>247</v>
      </c>
      <c r="Q41" s="18" t="s">
        <v>248</v>
      </c>
      <c r="R41" s="18" t="s">
        <v>186</v>
      </c>
      <c r="S41" s="18" t="s">
        <v>50</v>
      </c>
      <c r="T41" s="48">
        <v>0.66666666666666696</v>
      </c>
      <c r="U41" s="48">
        <v>0.70486111111111105</v>
      </c>
      <c r="V41" s="48"/>
      <c r="W41" s="38">
        <v>43274</v>
      </c>
      <c r="X41" s="18" t="s">
        <v>255</v>
      </c>
      <c r="Y41" s="18" t="s">
        <v>50</v>
      </c>
      <c r="Z41" s="18" t="s">
        <v>186</v>
      </c>
      <c r="AA41" s="48">
        <v>0.56111111111111101</v>
      </c>
      <c r="AB41" s="48">
        <v>0.60694444444444395</v>
      </c>
      <c r="AC41" s="159" t="str">
        <f>P41</f>
        <v>6月22日</v>
      </c>
      <c r="AD41" s="159">
        <f>W41</f>
        <v>43274</v>
      </c>
      <c r="AE41" s="152" t="s">
        <v>256</v>
      </c>
      <c r="AF41" s="152"/>
      <c r="AG41" s="160">
        <v>1</v>
      </c>
      <c r="AH41" s="160"/>
      <c r="AI41" s="160"/>
      <c r="AJ41" s="147" t="s">
        <v>251</v>
      </c>
      <c r="AK41" s="147"/>
      <c r="AL41" s="215"/>
      <c r="AM41" s="215"/>
      <c r="AN41" s="213"/>
    </row>
    <row r="42" spans="1:40" s="1" customFormat="1" ht="19.5" customHeight="1" x14ac:dyDescent="0.15">
      <c r="A42" s="21"/>
      <c r="B42" s="18"/>
      <c r="C42" s="18"/>
      <c r="D42" s="18"/>
      <c r="E42" s="18"/>
      <c r="F42" s="18"/>
      <c r="G42" s="18"/>
      <c r="H42" s="18"/>
      <c r="I42" s="149"/>
      <c r="J42" s="19"/>
      <c r="K42" s="32"/>
      <c r="L42" s="18"/>
      <c r="M42" s="18"/>
      <c r="N42" s="18"/>
      <c r="O42" s="18"/>
      <c r="P42" s="33"/>
      <c r="Q42" s="18"/>
      <c r="R42" s="18"/>
      <c r="S42" s="18"/>
      <c r="T42" s="18"/>
      <c r="U42" s="48"/>
      <c r="V42" s="18"/>
      <c r="W42" s="33"/>
      <c r="X42" s="18"/>
      <c r="Y42" s="18"/>
      <c r="Z42" s="18"/>
      <c r="AA42" s="18"/>
      <c r="AB42" s="18"/>
      <c r="AC42" s="153"/>
      <c r="AD42" s="153"/>
      <c r="AE42" s="153"/>
      <c r="AF42" s="153"/>
      <c r="AG42" s="160"/>
      <c r="AH42" s="160"/>
      <c r="AI42" s="160"/>
      <c r="AJ42" s="147"/>
      <c r="AK42" s="147"/>
      <c r="AL42" s="18"/>
      <c r="AM42" s="18"/>
      <c r="AN42" s="83"/>
    </row>
    <row r="43" spans="1:40" s="1" customFormat="1" ht="24" customHeight="1" x14ac:dyDescent="0.15">
      <c r="A43" s="21">
        <v>123</v>
      </c>
      <c r="B43" s="18" t="s">
        <v>37</v>
      </c>
      <c r="C43" s="18" t="s">
        <v>93</v>
      </c>
      <c r="D43" s="18" t="s">
        <v>39</v>
      </c>
      <c r="E43" s="18" t="s">
        <v>104</v>
      </c>
      <c r="F43" s="18">
        <v>18297858968</v>
      </c>
      <c r="G43" s="18" t="s">
        <v>257</v>
      </c>
      <c r="H43" s="18" t="s">
        <v>42</v>
      </c>
      <c r="I43" s="19">
        <v>13605513297</v>
      </c>
      <c r="J43" s="19" t="s">
        <v>258</v>
      </c>
      <c r="K43" s="32" t="s">
        <v>259</v>
      </c>
      <c r="L43" s="18" t="s">
        <v>159</v>
      </c>
      <c r="M43" s="18" t="s">
        <v>46</v>
      </c>
      <c r="N43" s="18" t="s">
        <v>260</v>
      </c>
      <c r="O43" s="18" t="s">
        <v>47</v>
      </c>
      <c r="P43" s="33">
        <v>43273</v>
      </c>
      <c r="Q43" s="18" t="s">
        <v>261</v>
      </c>
      <c r="R43" s="18" t="s">
        <v>100</v>
      </c>
      <c r="S43" s="18" t="s">
        <v>50</v>
      </c>
      <c r="T43" s="48">
        <v>0.62291666666666701</v>
      </c>
      <c r="U43" s="48">
        <v>0.71250000000000002</v>
      </c>
      <c r="V43" s="48"/>
      <c r="W43" s="33">
        <v>43274</v>
      </c>
      <c r="X43" s="18" t="s">
        <v>101</v>
      </c>
      <c r="Y43" s="18" t="s">
        <v>50</v>
      </c>
      <c r="Z43" s="18" t="s">
        <v>100</v>
      </c>
      <c r="AA43" s="48">
        <v>0.58958333333333302</v>
      </c>
      <c r="AB43" s="48">
        <v>0.67986111111111103</v>
      </c>
      <c r="AC43" s="153">
        <f>P43</f>
        <v>43273</v>
      </c>
      <c r="AD43" s="153">
        <f>W43</f>
        <v>43274</v>
      </c>
      <c r="AE43" s="153" t="s">
        <v>262</v>
      </c>
      <c r="AF43" s="153"/>
      <c r="AG43" s="160">
        <v>0.5</v>
      </c>
      <c r="AH43" s="160"/>
      <c r="AI43" s="160"/>
      <c r="AJ43" s="147" t="s">
        <v>235</v>
      </c>
      <c r="AK43" s="147"/>
      <c r="AL43" s="214" t="s">
        <v>54</v>
      </c>
      <c r="AM43" s="214" t="s">
        <v>55</v>
      </c>
      <c r="AN43" s="211">
        <v>250</v>
      </c>
    </row>
    <row r="44" spans="1:40" s="1" customFormat="1" ht="24" customHeight="1" x14ac:dyDescent="0.15">
      <c r="A44" s="21">
        <v>124</v>
      </c>
      <c r="B44" s="18" t="s">
        <v>37</v>
      </c>
      <c r="C44" s="18" t="s">
        <v>93</v>
      </c>
      <c r="D44" s="18" t="s">
        <v>39</v>
      </c>
      <c r="E44" s="18" t="s">
        <v>231</v>
      </c>
      <c r="F44" s="18">
        <v>15056397552</v>
      </c>
      <c r="G44" s="18" t="s">
        <v>263</v>
      </c>
      <c r="H44" s="18" t="s">
        <v>42</v>
      </c>
      <c r="I44" s="19">
        <v>17855138983</v>
      </c>
      <c r="J44" s="19" t="s">
        <v>264</v>
      </c>
      <c r="K44" s="32" t="s">
        <v>265</v>
      </c>
      <c r="L44" s="18" t="s">
        <v>58</v>
      </c>
      <c r="M44" s="18" t="s">
        <v>59</v>
      </c>
      <c r="N44" s="18" t="s">
        <v>235</v>
      </c>
      <c r="O44" s="18" t="s">
        <v>47</v>
      </c>
      <c r="P44" s="33">
        <v>43273</v>
      </c>
      <c r="Q44" s="18" t="s">
        <v>261</v>
      </c>
      <c r="R44" s="18" t="s">
        <v>100</v>
      </c>
      <c r="S44" s="18" t="s">
        <v>50</v>
      </c>
      <c r="T44" s="48">
        <v>0.62291666666666701</v>
      </c>
      <c r="U44" s="48">
        <v>0.71250000000000002</v>
      </c>
      <c r="V44" s="48"/>
      <c r="W44" s="33">
        <v>43274</v>
      </c>
      <c r="X44" s="18" t="s">
        <v>101</v>
      </c>
      <c r="Y44" s="18" t="s">
        <v>50</v>
      </c>
      <c r="Z44" s="18" t="s">
        <v>100</v>
      </c>
      <c r="AA44" s="48">
        <v>0.58958333333333302</v>
      </c>
      <c r="AB44" s="48">
        <v>0.67986111111111103</v>
      </c>
      <c r="AC44" s="153">
        <f>P44</f>
        <v>43273</v>
      </c>
      <c r="AD44" s="153">
        <f>W44</f>
        <v>43274</v>
      </c>
      <c r="AE44" s="153" t="s">
        <v>239</v>
      </c>
      <c r="AF44" s="153"/>
      <c r="AG44" s="160">
        <v>0.5</v>
      </c>
      <c r="AH44" s="160"/>
      <c r="AI44" s="160"/>
      <c r="AJ44" s="147" t="s">
        <v>235</v>
      </c>
      <c r="AK44" s="147"/>
      <c r="AL44" s="219"/>
      <c r="AM44" s="219"/>
      <c r="AN44" s="212"/>
    </row>
    <row r="45" spans="1:40" s="1" customFormat="1" ht="24" customHeight="1" x14ac:dyDescent="0.15">
      <c r="A45" s="21">
        <v>138</v>
      </c>
      <c r="B45" s="18" t="s">
        <v>37</v>
      </c>
      <c r="C45" s="18" t="s">
        <v>93</v>
      </c>
      <c r="D45" s="18" t="s">
        <v>39</v>
      </c>
      <c r="E45" s="18" t="s">
        <v>39</v>
      </c>
      <c r="F45" s="18">
        <v>17756066658</v>
      </c>
      <c r="G45" s="18" t="s">
        <v>39</v>
      </c>
      <c r="H45" s="18" t="s">
        <v>42</v>
      </c>
      <c r="I45" s="19">
        <v>17756066658</v>
      </c>
      <c r="J45" s="19" t="s">
        <v>266</v>
      </c>
      <c r="K45" s="32" t="s">
        <v>64</v>
      </c>
      <c r="L45" s="18"/>
      <c r="M45" s="18"/>
      <c r="N45" s="18"/>
      <c r="O45" s="18"/>
      <c r="P45" s="33">
        <v>43273</v>
      </c>
      <c r="Q45" s="18" t="s">
        <v>261</v>
      </c>
      <c r="R45" s="18" t="s">
        <v>100</v>
      </c>
      <c r="S45" s="18" t="s">
        <v>50</v>
      </c>
      <c r="T45" s="48">
        <v>0.62291666666666701</v>
      </c>
      <c r="U45" s="48">
        <v>0.71250000000000002</v>
      </c>
      <c r="V45" s="48"/>
      <c r="W45" s="33">
        <v>43275</v>
      </c>
      <c r="X45" s="18" t="s">
        <v>267</v>
      </c>
      <c r="Y45" s="18" t="s">
        <v>165</v>
      </c>
      <c r="Z45" s="18" t="s">
        <v>100</v>
      </c>
      <c r="AA45" s="48">
        <v>0.77777777777777801</v>
      </c>
      <c r="AB45" s="48">
        <v>0.85208333333333297</v>
      </c>
      <c r="AC45" s="159">
        <f>P45</f>
        <v>43273</v>
      </c>
      <c r="AD45" s="159">
        <f>W45</f>
        <v>43275</v>
      </c>
      <c r="AE45" s="152" t="s">
        <v>167</v>
      </c>
      <c r="AF45" s="152"/>
      <c r="AG45" s="160">
        <v>0.5</v>
      </c>
      <c r="AH45" s="160">
        <v>0.5</v>
      </c>
      <c r="AI45" s="160"/>
      <c r="AJ45" s="147"/>
      <c r="AK45" s="165" t="s">
        <v>268</v>
      </c>
      <c r="AL45" s="215"/>
      <c r="AM45" s="215"/>
      <c r="AN45" s="213"/>
    </row>
    <row r="46" spans="1:40" s="1" customFormat="1" ht="19.5" customHeight="1" x14ac:dyDescent="0.15">
      <c r="A46" s="21"/>
      <c r="B46" s="18"/>
      <c r="C46" s="18"/>
      <c r="D46" s="18"/>
      <c r="E46" s="18"/>
      <c r="F46" s="18"/>
      <c r="G46" s="18"/>
      <c r="H46" s="18"/>
      <c r="I46" s="149"/>
      <c r="J46" s="19"/>
      <c r="K46" s="32"/>
      <c r="L46" s="18"/>
      <c r="M46" s="18"/>
      <c r="N46" s="18"/>
      <c r="O46" s="18"/>
      <c r="P46" s="33"/>
      <c r="Q46" s="18"/>
      <c r="R46" s="18"/>
      <c r="S46" s="18"/>
      <c r="T46" s="18"/>
      <c r="U46" s="48"/>
      <c r="V46" s="18"/>
      <c r="W46" s="33"/>
      <c r="X46" s="18"/>
      <c r="Y46" s="18"/>
      <c r="Z46" s="18"/>
      <c r="AA46" s="18"/>
      <c r="AB46" s="18"/>
      <c r="AC46" s="153"/>
      <c r="AD46" s="153"/>
      <c r="AE46" s="153"/>
      <c r="AF46" s="153"/>
      <c r="AG46" s="160"/>
      <c r="AH46" s="160"/>
      <c r="AI46" s="160"/>
      <c r="AJ46" s="147"/>
      <c r="AK46" s="147"/>
      <c r="AL46" s="18"/>
      <c r="AM46" s="18"/>
      <c r="AN46" s="83"/>
    </row>
    <row r="47" spans="1:40" s="1" customFormat="1" ht="24" customHeight="1" x14ac:dyDescent="0.15">
      <c r="A47" s="21">
        <v>15</v>
      </c>
      <c r="B47" s="18"/>
      <c r="C47" s="18"/>
      <c r="D47" s="18" t="s">
        <v>228</v>
      </c>
      <c r="E47" s="18"/>
      <c r="F47" s="18"/>
      <c r="G47" s="18" t="s">
        <v>269</v>
      </c>
      <c r="H47" s="18" t="s">
        <v>42</v>
      </c>
      <c r="I47" s="19">
        <v>13761007803</v>
      </c>
      <c r="J47" s="19" t="s">
        <v>270</v>
      </c>
      <c r="K47" s="32" t="s">
        <v>64</v>
      </c>
      <c r="L47" s="18"/>
      <c r="M47" s="18"/>
      <c r="N47" s="18"/>
      <c r="O47" s="18"/>
      <c r="P47" s="18" t="s">
        <v>247</v>
      </c>
      <c r="Q47" s="18" t="s">
        <v>271</v>
      </c>
      <c r="R47" s="18" t="s">
        <v>222</v>
      </c>
      <c r="S47" s="18" t="s">
        <v>50</v>
      </c>
      <c r="T47" s="48">
        <v>0.68055555555555503</v>
      </c>
      <c r="U47" s="48">
        <v>0.71458333333333302</v>
      </c>
      <c r="V47" s="48"/>
      <c r="W47" s="18" t="s">
        <v>272</v>
      </c>
      <c r="X47" s="18" t="s">
        <v>273</v>
      </c>
      <c r="Y47" s="18" t="s">
        <v>50</v>
      </c>
      <c r="Z47" s="18" t="s">
        <v>274</v>
      </c>
      <c r="AA47" s="48">
        <v>0.74236111111111103</v>
      </c>
      <c r="AB47" s="48">
        <v>0.77152777777777803</v>
      </c>
      <c r="AC47" s="159" t="str">
        <f>P47</f>
        <v>6月22日</v>
      </c>
      <c r="AD47" s="159" t="str">
        <f>W47</f>
        <v>6月24日</v>
      </c>
      <c r="AE47" s="152" t="s">
        <v>275</v>
      </c>
      <c r="AF47" s="152"/>
      <c r="AG47" s="160">
        <v>0.5</v>
      </c>
      <c r="AH47" s="160">
        <v>0.5</v>
      </c>
      <c r="AI47" s="160"/>
      <c r="AJ47" s="147"/>
      <c r="AK47" s="147" t="s">
        <v>276</v>
      </c>
      <c r="AL47" s="18" t="s">
        <v>229</v>
      </c>
      <c r="AM47" s="18"/>
      <c r="AN47" s="83"/>
    </row>
    <row r="48" spans="1:40" s="1" customFormat="1" ht="24" customHeight="1" x14ac:dyDescent="0.15">
      <c r="A48" s="21">
        <v>132</v>
      </c>
      <c r="B48" s="18" t="s">
        <v>37</v>
      </c>
      <c r="C48" s="18" t="s">
        <v>112</v>
      </c>
      <c r="D48" s="18" t="s">
        <v>39</v>
      </c>
      <c r="E48" s="18" t="s">
        <v>277</v>
      </c>
      <c r="F48" s="18">
        <v>13721215168</v>
      </c>
      <c r="G48" s="18" t="s">
        <v>278</v>
      </c>
      <c r="H48" s="18" t="s">
        <v>42</v>
      </c>
      <c r="I48" s="19">
        <v>18955379252</v>
      </c>
      <c r="J48" s="19" t="s">
        <v>279</v>
      </c>
      <c r="K48" s="32" t="s">
        <v>280</v>
      </c>
      <c r="L48" s="18" t="s">
        <v>109</v>
      </c>
      <c r="M48" s="18" t="s">
        <v>160</v>
      </c>
      <c r="N48" s="18" t="s">
        <v>197</v>
      </c>
      <c r="O48" s="18" t="s">
        <v>47</v>
      </c>
      <c r="P48" s="33">
        <v>43273</v>
      </c>
      <c r="Q48" s="18" t="s">
        <v>281</v>
      </c>
      <c r="R48" s="18" t="s">
        <v>112</v>
      </c>
      <c r="S48" s="18" t="s">
        <v>50</v>
      </c>
      <c r="T48" s="48">
        <v>0.65138888888888902</v>
      </c>
      <c r="U48" s="48">
        <v>0.72013888888888899</v>
      </c>
      <c r="V48" s="48"/>
      <c r="W48" s="33">
        <v>43274</v>
      </c>
      <c r="X48" s="18" t="s">
        <v>118</v>
      </c>
      <c r="Y48" s="18" t="s">
        <v>50</v>
      </c>
      <c r="Z48" s="18" t="s">
        <v>112</v>
      </c>
      <c r="AA48" s="48">
        <v>0.60624999999999996</v>
      </c>
      <c r="AB48" s="48">
        <v>0.68194444444444402</v>
      </c>
      <c r="AC48" s="153">
        <f>P48</f>
        <v>43273</v>
      </c>
      <c r="AD48" s="153">
        <f>W48</f>
        <v>43274</v>
      </c>
      <c r="AE48" s="153" t="s">
        <v>119</v>
      </c>
      <c r="AF48" s="153"/>
      <c r="AG48" s="160">
        <v>0.5</v>
      </c>
      <c r="AH48" s="160"/>
      <c r="AI48" s="160"/>
      <c r="AJ48" s="147"/>
      <c r="AK48" s="147" t="s">
        <v>282</v>
      </c>
      <c r="AL48" s="18" t="s">
        <v>54</v>
      </c>
      <c r="AM48" s="18" t="s">
        <v>283</v>
      </c>
      <c r="AN48" s="83">
        <v>250</v>
      </c>
    </row>
    <row r="49" spans="1:44" s="1" customFormat="1" ht="19.5" customHeight="1" x14ac:dyDescent="0.15">
      <c r="A49" s="21"/>
      <c r="B49" s="18"/>
      <c r="C49" s="18"/>
      <c r="D49" s="18"/>
      <c r="E49" s="18"/>
      <c r="F49" s="18"/>
      <c r="G49" s="18"/>
      <c r="H49" s="18"/>
      <c r="I49" s="19"/>
      <c r="J49" s="19"/>
      <c r="K49" s="32"/>
      <c r="L49" s="18"/>
      <c r="M49" s="18"/>
      <c r="N49" s="18"/>
      <c r="O49" s="18"/>
      <c r="P49" s="33"/>
      <c r="Q49" s="18"/>
      <c r="R49" s="18"/>
      <c r="S49" s="18"/>
      <c r="T49" s="48"/>
      <c r="U49" s="48"/>
      <c r="V49" s="48"/>
      <c r="W49" s="33"/>
      <c r="X49" s="18"/>
      <c r="Y49" s="18"/>
      <c r="Z49" s="18"/>
      <c r="AA49" s="48"/>
      <c r="AB49" s="48"/>
      <c r="AC49" s="153"/>
      <c r="AD49" s="153"/>
      <c r="AE49" s="153"/>
      <c r="AF49" s="153"/>
      <c r="AG49" s="160"/>
      <c r="AH49" s="160"/>
      <c r="AI49" s="160"/>
      <c r="AJ49" s="147"/>
      <c r="AK49" s="147"/>
      <c r="AL49" s="18"/>
      <c r="AM49" s="18"/>
      <c r="AN49" s="83"/>
    </row>
    <row r="50" spans="1:44" s="1" customFormat="1" ht="24" customHeight="1" x14ac:dyDescent="0.15">
      <c r="A50" s="21">
        <v>82</v>
      </c>
      <c r="B50" s="18" t="s">
        <v>37</v>
      </c>
      <c r="C50" s="18" t="s">
        <v>169</v>
      </c>
      <c r="D50" s="18" t="s">
        <v>123</v>
      </c>
      <c r="E50" s="18" t="s">
        <v>284</v>
      </c>
      <c r="F50" s="18">
        <v>13588089879</v>
      </c>
      <c r="G50" s="18" t="s">
        <v>285</v>
      </c>
      <c r="H50" s="18" t="s">
        <v>42</v>
      </c>
      <c r="I50" s="19">
        <v>13395715070</v>
      </c>
      <c r="J50" s="19" t="s">
        <v>286</v>
      </c>
      <c r="K50" s="32" t="s">
        <v>287</v>
      </c>
      <c r="L50" s="18" t="s">
        <v>175</v>
      </c>
      <c r="M50" s="18" t="s">
        <v>197</v>
      </c>
      <c r="N50" s="18" t="s">
        <v>288</v>
      </c>
      <c r="O50" s="18" t="s">
        <v>47</v>
      </c>
      <c r="P50" s="33">
        <v>43273</v>
      </c>
      <c r="Q50" s="18" t="s">
        <v>289</v>
      </c>
      <c r="R50" s="18" t="s">
        <v>176</v>
      </c>
      <c r="S50" s="18" t="s">
        <v>50</v>
      </c>
      <c r="T50" s="48">
        <v>0.625694444444444</v>
      </c>
      <c r="U50" s="48">
        <v>0.72222222222222199</v>
      </c>
      <c r="V50" s="18"/>
      <c r="W50" s="33">
        <v>43274</v>
      </c>
      <c r="X50" s="18" t="s">
        <v>82</v>
      </c>
      <c r="Y50" s="208" t="s">
        <v>165</v>
      </c>
      <c r="Z50" s="18" t="s">
        <v>176</v>
      </c>
      <c r="AA50" s="48">
        <v>0.66111111111111098</v>
      </c>
      <c r="AB50" s="48">
        <v>0.72986111111111096</v>
      </c>
      <c r="AC50" s="153">
        <f>P50</f>
        <v>43273</v>
      </c>
      <c r="AD50" s="153">
        <f>W50</f>
        <v>43274</v>
      </c>
      <c r="AE50" s="153" t="s">
        <v>290</v>
      </c>
      <c r="AF50" s="153"/>
      <c r="AG50" s="160">
        <v>0.5</v>
      </c>
      <c r="AH50" s="160"/>
      <c r="AI50" s="160"/>
      <c r="AJ50" s="147"/>
      <c r="AK50" s="147"/>
      <c r="AL50" s="214" t="s">
        <v>291</v>
      </c>
      <c r="AM50" s="214" t="s">
        <v>292</v>
      </c>
      <c r="AN50" s="211">
        <v>300</v>
      </c>
    </row>
    <row r="51" spans="1:44" s="1" customFormat="1" ht="24" customHeight="1" x14ac:dyDescent="0.15">
      <c r="A51" s="21">
        <v>83</v>
      </c>
      <c r="B51" s="18" t="s">
        <v>37</v>
      </c>
      <c r="C51" s="18" t="s">
        <v>169</v>
      </c>
      <c r="D51" s="18" t="s">
        <v>123</v>
      </c>
      <c r="E51" s="18" t="s">
        <v>284</v>
      </c>
      <c r="F51" s="18">
        <v>13588089879</v>
      </c>
      <c r="G51" s="18" t="s">
        <v>293</v>
      </c>
      <c r="H51" s="18" t="s">
        <v>42</v>
      </c>
      <c r="I51" s="19">
        <v>13588010212</v>
      </c>
      <c r="J51" s="19" t="s">
        <v>294</v>
      </c>
      <c r="K51" s="32" t="s">
        <v>287</v>
      </c>
      <c r="L51" s="18" t="s">
        <v>175</v>
      </c>
      <c r="M51" s="18" t="s">
        <v>197</v>
      </c>
      <c r="N51" s="18" t="s">
        <v>288</v>
      </c>
      <c r="O51" s="18" t="s">
        <v>47</v>
      </c>
      <c r="P51" s="33">
        <v>43273</v>
      </c>
      <c r="Q51" s="18" t="s">
        <v>289</v>
      </c>
      <c r="R51" s="18" t="s">
        <v>176</v>
      </c>
      <c r="S51" s="18" t="s">
        <v>50</v>
      </c>
      <c r="T51" s="48">
        <v>0.625694444444444</v>
      </c>
      <c r="U51" s="48">
        <v>0.72222222222222199</v>
      </c>
      <c r="V51" s="18"/>
      <c r="W51" s="33">
        <v>43274</v>
      </c>
      <c r="X51" s="18" t="s">
        <v>82</v>
      </c>
      <c r="Y51" s="208" t="s">
        <v>165</v>
      </c>
      <c r="Z51" s="18" t="s">
        <v>176</v>
      </c>
      <c r="AA51" s="48">
        <v>0.66111111111111098</v>
      </c>
      <c r="AB51" s="48">
        <v>0.72986111111111096</v>
      </c>
      <c r="AC51" s="153">
        <f>P51</f>
        <v>43273</v>
      </c>
      <c r="AD51" s="153">
        <f>W51</f>
        <v>43274</v>
      </c>
      <c r="AE51" s="153" t="s">
        <v>290</v>
      </c>
      <c r="AF51" s="153"/>
      <c r="AG51" s="160">
        <v>0.5</v>
      </c>
      <c r="AH51" s="160"/>
      <c r="AI51" s="160"/>
      <c r="AJ51" s="147"/>
      <c r="AK51" s="147"/>
      <c r="AL51" s="219"/>
      <c r="AM51" s="219"/>
      <c r="AN51" s="212"/>
    </row>
    <row r="52" spans="1:44" s="1" customFormat="1" ht="24" customHeight="1" x14ac:dyDescent="0.15">
      <c r="A52" s="21">
        <v>84</v>
      </c>
      <c r="B52" s="18" t="s">
        <v>37</v>
      </c>
      <c r="C52" s="18" t="s">
        <v>169</v>
      </c>
      <c r="D52" s="18" t="s">
        <v>123</v>
      </c>
      <c r="E52" s="18" t="s">
        <v>284</v>
      </c>
      <c r="F52" s="18">
        <v>13588089879</v>
      </c>
      <c r="G52" s="18" t="s">
        <v>295</v>
      </c>
      <c r="H52" s="18" t="s">
        <v>42</v>
      </c>
      <c r="I52" s="19">
        <v>18357878604</v>
      </c>
      <c r="J52" s="19" t="s">
        <v>296</v>
      </c>
      <c r="K52" s="32" t="s">
        <v>297</v>
      </c>
      <c r="L52" s="18" t="s">
        <v>175</v>
      </c>
      <c r="M52" s="18" t="s">
        <v>59</v>
      </c>
      <c r="N52" s="18" t="s">
        <v>197</v>
      </c>
      <c r="O52" s="18" t="s">
        <v>47</v>
      </c>
      <c r="P52" s="33">
        <v>43273</v>
      </c>
      <c r="Q52" s="18" t="s">
        <v>289</v>
      </c>
      <c r="R52" s="18" t="s">
        <v>176</v>
      </c>
      <c r="S52" s="18" t="s">
        <v>50</v>
      </c>
      <c r="T52" s="48">
        <v>0.625694444444444</v>
      </c>
      <c r="U52" s="48">
        <v>0.72222222222222199</v>
      </c>
      <c r="V52" s="18"/>
      <c r="W52" s="33">
        <v>43274</v>
      </c>
      <c r="X52" s="18" t="s">
        <v>82</v>
      </c>
      <c r="Y52" s="208" t="s">
        <v>165</v>
      </c>
      <c r="Z52" s="18" t="s">
        <v>176</v>
      </c>
      <c r="AA52" s="48">
        <v>0.66111111111111098</v>
      </c>
      <c r="AB52" s="48">
        <v>0.72986111111111096</v>
      </c>
      <c r="AC52" s="153">
        <f>P52</f>
        <v>43273</v>
      </c>
      <c r="AD52" s="153">
        <f>W52</f>
        <v>43274</v>
      </c>
      <c r="AE52" s="153" t="s">
        <v>298</v>
      </c>
      <c r="AF52" s="153"/>
      <c r="AG52" s="160">
        <v>0.5</v>
      </c>
      <c r="AH52" s="160"/>
      <c r="AI52" s="160"/>
      <c r="AJ52" s="147"/>
      <c r="AK52" s="147"/>
      <c r="AL52" s="219"/>
      <c r="AM52" s="215"/>
      <c r="AN52" s="212"/>
    </row>
    <row r="53" spans="1:44" s="139" customFormat="1" ht="24" customHeight="1" x14ac:dyDescent="0.15">
      <c r="A53" s="21">
        <v>77</v>
      </c>
      <c r="B53" s="18" t="s">
        <v>37</v>
      </c>
      <c r="C53" s="18" t="s">
        <v>299</v>
      </c>
      <c r="D53" s="18" t="s">
        <v>123</v>
      </c>
      <c r="E53" s="18" t="s">
        <v>300</v>
      </c>
      <c r="F53" s="18">
        <v>13757841491</v>
      </c>
      <c r="G53" s="18" t="s">
        <v>301</v>
      </c>
      <c r="H53" s="18" t="s">
        <v>42</v>
      </c>
      <c r="I53" s="19" t="s">
        <v>302</v>
      </c>
      <c r="J53" s="19" t="s">
        <v>303</v>
      </c>
      <c r="K53" s="32" t="s">
        <v>304</v>
      </c>
      <c r="L53" s="18" t="s">
        <v>151</v>
      </c>
      <c r="M53" s="18" t="s">
        <v>46</v>
      </c>
      <c r="N53" s="18" t="s">
        <v>197</v>
      </c>
      <c r="O53" s="18" t="s">
        <v>47</v>
      </c>
      <c r="P53" s="33">
        <v>43273</v>
      </c>
      <c r="Q53" s="156" t="s">
        <v>289</v>
      </c>
      <c r="R53" s="156" t="s">
        <v>299</v>
      </c>
      <c r="S53" s="156" t="s">
        <v>50</v>
      </c>
      <c r="T53" s="157">
        <v>0.55902777777777801</v>
      </c>
      <c r="U53" s="157">
        <v>0.72222222222222199</v>
      </c>
      <c r="V53" s="18"/>
      <c r="W53" s="33">
        <v>43275</v>
      </c>
      <c r="X53" s="18"/>
      <c r="Y53" s="18" t="s">
        <v>50</v>
      </c>
      <c r="Z53" s="18" t="s">
        <v>299</v>
      </c>
      <c r="AA53" s="18"/>
      <c r="AB53" s="18"/>
      <c r="AC53" s="153">
        <f>P53</f>
        <v>43273</v>
      </c>
      <c r="AD53" s="153">
        <f>W53</f>
        <v>43275</v>
      </c>
      <c r="AE53" s="153" t="s">
        <v>305</v>
      </c>
      <c r="AF53" s="153"/>
      <c r="AG53" s="160">
        <v>0.5</v>
      </c>
      <c r="AH53" s="160">
        <v>0.5</v>
      </c>
      <c r="AI53" s="160"/>
      <c r="AJ53" s="147"/>
      <c r="AK53" s="18" t="s">
        <v>136</v>
      </c>
      <c r="AL53" s="215"/>
      <c r="AM53" s="168"/>
      <c r="AN53" s="213"/>
      <c r="AO53" s="160"/>
      <c r="AP53" s="160"/>
      <c r="AQ53" s="147"/>
      <c r="AR53" s="165"/>
    </row>
    <row r="54" spans="1:44" s="1" customFormat="1" ht="19.5" customHeight="1" x14ac:dyDescent="0.15">
      <c r="A54" s="21"/>
      <c r="B54" s="18"/>
      <c r="C54" s="18"/>
      <c r="D54" s="18"/>
      <c r="E54" s="18"/>
      <c r="F54" s="18"/>
      <c r="G54" s="18"/>
      <c r="H54" s="18"/>
      <c r="I54" s="149"/>
      <c r="J54" s="19"/>
      <c r="K54" s="32"/>
      <c r="L54" s="18"/>
      <c r="M54" s="18"/>
      <c r="N54" s="18"/>
      <c r="O54" s="18"/>
      <c r="P54" s="33"/>
      <c r="Q54" s="18"/>
      <c r="R54" s="18"/>
      <c r="S54" s="18"/>
      <c r="T54" s="18"/>
      <c r="U54" s="48"/>
      <c r="V54" s="18"/>
      <c r="W54" s="33"/>
      <c r="X54" s="18"/>
      <c r="Y54" s="18"/>
      <c r="Z54" s="18"/>
      <c r="AA54" s="18"/>
      <c r="AB54" s="18"/>
      <c r="AC54" s="153"/>
      <c r="AD54" s="153"/>
      <c r="AE54" s="153"/>
      <c r="AF54" s="153"/>
      <c r="AG54" s="160"/>
      <c r="AH54" s="160"/>
      <c r="AI54" s="160"/>
      <c r="AJ54" s="147"/>
      <c r="AK54" s="147"/>
      <c r="AL54" s="18"/>
      <c r="AM54" s="18"/>
      <c r="AN54" s="83"/>
    </row>
    <row r="55" spans="1:44" s="1" customFormat="1" ht="36.75" customHeight="1" x14ac:dyDescent="0.15">
      <c r="A55" s="21">
        <v>30</v>
      </c>
      <c r="B55" s="23" t="s">
        <v>37</v>
      </c>
      <c r="C55" s="23" t="s">
        <v>186</v>
      </c>
      <c r="D55" s="23" t="s">
        <v>240</v>
      </c>
      <c r="E55" s="23" t="s">
        <v>306</v>
      </c>
      <c r="F55" s="24">
        <v>13951808900</v>
      </c>
      <c r="G55" s="23" t="s">
        <v>307</v>
      </c>
      <c r="H55" s="23" t="s">
        <v>42</v>
      </c>
      <c r="I55" s="24">
        <v>18205094608</v>
      </c>
      <c r="J55" s="19" t="s">
        <v>308</v>
      </c>
      <c r="K55" s="37" t="s">
        <v>309</v>
      </c>
      <c r="L55" s="23" t="s">
        <v>310</v>
      </c>
      <c r="M55" s="23" t="s">
        <v>59</v>
      </c>
      <c r="N55" s="23" t="s">
        <v>197</v>
      </c>
      <c r="O55" s="23" t="s">
        <v>47</v>
      </c>
      <c r="P55" s="18" t="s">
        <v>247</v>
      </c>
      <c r="Q55" s="23" t="s">
        <v>311</v>
      </c>
      <c r="R55" s="23" t="s">
        <v>186</v>
      </c>
      <c r="S55" s="23" t="s">
        <v>50</v>
      </c>
      <c r="T55" s="49">
        <v>0.70486111111111105</v>
      </c>
      <c r="U55" s="49">
        <v>0.75833333333333297</v>
      </c>
      <c r="V55" s="49"/>
      <c r="W55" s="38">
        <v>43274</v>
      </c>
      <c r="X55" s="23" t="s">
        <v>312</v>
      </c>
      <c r="Y55" s="23" t="s">
        <v>50</v>
      </c>
      <c r="Z55" s="23" t="s">
        <v>186</v>
      </c>
      <c r="AA55" s="49">
        <v>0.69722222222222197</v>
      </c>
      <c r="AB55" s="49">
        <v>0.73541666666666705</v>
      </c>
      <c r="AC55" s="153" t="str">
        <f>P55</f>
        <v>6月22日</v>
      </c>
      <c r="AD55" s="153">
        <f>W55</f>
        <v>43274</v>
      </c>
      <c r="AE55" s="153" t="s">
        <v>313</v>
      </c>
      <c r="AF55" s="153"/>
      <c r="AG55" s="160">
        <v>0.5</v>
      </c>
      <c r="AH55" s="160"/>
      <c r="AI55" s="160"/>
      <c r="AJ55" s="167" t="s">
        <v>251</v>
      </c>
      <c r="AK55" s="167" t="s">
        <v>314</v>
      </c>
      <c r="AL55" s="18" t="s">
        <v>54</v>
      </c>
      <c r="AM55" s="18" t="s">
        <v>315</v>
      </c>
      <c r="AN55" s="83">
        <v>250</v>
      </c>
    </row>
    <row r="56" spans="1:44" s="1" customFormat="1" ht="19.5" customHeight="1" x14ac:dyDescent="0.15">
      <c r="A56" s="21"/>
      <c r="B56" s="23"/>
      <c r="C56" s="23"/>
      <c r="D56" s="23"/>
      <c r="E56" s="23"/>
      <c r="F56" s="24"/>
      <c r="G56" s="23"/>
      <c r="H56" s="23"/>
      <c r="I56" s="24"/>
      <c r="J56" s="19"/>
      <c r="K56" s="37"/>
      <c r="L56" s="23"/>
      <c r="M56" s="23"/>
      <c r="N56" s="23"/>
      <c r="O56" s="23"/>
      <c r="P56" s="18"/>
      <c r="Q56" s="23"/>
      <c r="R56" s="23"/>
      <c r="S56" s="23"/>
      <c r="T56" s="49"/>
      <c r="U56" s="49"/>
      <c r="V56" s="49"/>
      <c r="W56" s="38"/>
      <c r="X56" s="23"/>
      <c r="Y56" s="23"/>
      <c r="Z56" s="23"/>
      <c r="AA56" s="49"/>
      <c r="AB56" s="49"/>
      <c r="AC56" s="153"/>
      <c r="AD56" s="153"/>
      <c r="AE56" s="153"/>
      <c r="AF56" s="153"/>
      <c r="AG56" s="160"/>
      <c r="AH56" s="160"/>
      <c r="AI56" s="160"/>
      <c r="AJ56" s="167"/>
      <c r="AK56" s="167"/>
      <c r="AL56" s="163"/>
      <c r="AM56" s="163"/>
      <c r="AN56" s="84"/>
    </row>
    <row r="57" spans="1:44" s="140" customFormat="1" ht="24" customHeight="1" x14ac:dyDescent="0.15">
      <c r="A57" s="21">
        <v>2</v>
      </c>
      <c r="B57" s="18" t="s">
        <v>37</v>
      </c>
      <c r="C57" s="18" t="s">
        <v>222</v>
      </c>
      <c r="D57" s="18" t="s">
        <v>269</v>
      </c>
      <c r="E57" s="18" t="s">
        <v>316</v>
      </c>
      <c r="F57" s="18">
        <v>13816206507</v>
      </c>
      <c r="G57" s="18" t="s">
        <v>317</v>
      </c>
      <c r="H57" s="18" t="s">
        <v>42</v>
      </c>
      <c r="I57" s="19">
        <v>13661667386</v>
      </c>
      <c r="J57" s="19" t="s">
        <v>318</v>
      </c>
      <c r="K57" s="32" t="s">
        <v>319</v>
      </c>
      <c r="L57" s="18" t="s">
        <v>246</v>
      </c>
      <c r="M57" s="18" t="s">
        <v>59</v>
      </c>
      <c r="N57" s="18" t="s">
        <v>197</v>
      </c>
      <c r="O57" s="18" t="s">
        <v>47</v>
      </c>
      <c r="P57" s="33">
        <v>43273</v>
      </c>
      <c r="Q57" s="18" t="s">
        <v>320</v>
      </c>
      <c r="R57" s="18" t="s">
        <v>222</v>
      </c>
      <c r="S57" s="18" t="s">
        <v>50</v>
      </c>
      <c r="T57" s="48">
        <v>0.71319444444444402</v>
      </c>
      <c r="U57" s="48">
        <v>0.75416666666666698</v>
      </c>
      <c r="V57" s="48"/>
      <c r="W57" s="33">
        <v>43274</v>
      </c>
      <c r="X57" s="18" t="s">
        <v>321</v>
      </c>
      <c r="Y57" s="18" t="s">
        <v>50</v>
      </c>
      <c r="Z57" s="18" t="s">
        <v>222</v>
      </c>
      <c r="AA57" s="48">
        <v>0.68611111111111101</v>
      </c>
      <c r="AB57" s="48">
        <v>0.76249999999999996</v>
      </c>
      <c r="AC57" s="153">
        <f>P57</f>
        <v>43273</v>
      </c>
      <c r="AD57" s="153">
        <f>W57</f>
        <v>43274</v>
      </c>
      <c r="AE57" s="153" t="s">
        <v>322</v>
      </c>
      <c r="AF57" s="153"/>
      <c r="AG57" s="160">
        <v>0.5</v>
      </c>
      <c r="AH57" s="160"/>
      <c r="AI57" s="160"/>
      <c r="AJ57" s="147"/>
      <c r="AK57" s="147" t="s">
        <v>323</v>
      </c>
      <c r="AL57" s="220" t="s">
        <v>54</v>
      </c>
      <c r="AM57" s="220" t="s">
        <v>55</v>
      </c>
      <c r="AN57" s="216">
        <v>250</v>
      </c>
    </row>
    <row r="58" spans="1:44" s="1" customFormat="1" ht="24" customHeight="1" x14ac:dyDescent="0.15">
      <c r="A58" s="21">
        <v>3</v>
      </c>
      <c r="B58" s="18" t="s">
        <v>37</v>
      </c>
      <c r="C58" s="18" t="s">
        <v>222</v>
      </c>
      <c r="D58" s="18" t="s">
        <v>269</v>
      </c>
      <c r="E58" s="18" t="s">
        <v>316</v>
      </c>
      <c r="F58" s="18">
        <v>13816206507</v>
      </c>
      <c r="G58" s="18" t="s">
        <v>324</v>
      </c>
      <c r="H58" s="18" t="s">
        <v>42</v>
      </c>
      <c r="I58" s="19">
        <v>13621763133</v>
      </c>
      <c r="J58" s="19" t="s">
        <v>325</v>
      </c>
      <c r="K58" s="32" t="s">
        <v>319</v>
      </c>
      <c r="L58" s="18" t="s">
        <v>246</v>
      </c>
      <c r="M58" s="18" t="s">
        <v>59</v>
      </c>
      <c r="N58" s="18" t="s">
        <v>197</v>
      </c>
      <c r="O58" s="18" t="s">
        <v>213</v>
      </c>
      <c r="P58" s="33">
        <v>43273</v>
      </c>
      <c r="Q58" s="18" t="s">
        <v>320</v>
      </c>
      <c r="R58" s="18" t="s">
        <v>222</v>
      </c>
      <c r="S58" s="18" t="s">
        <v>50</v>
      </c>
      <c r="T58" s="48">
        <v>0.71319444444444402</v>
      </c>
      <c r="U58" s="48">
        <v>0.75416666666666698</v>
      </c>
      <c r="V58" s="48"/>
      <c r="W58" s="33">
        <v>43274</v>
      </c>
      <c r="X58" s="18" t="s">
        <v>321</v>
      </c>
      <c r="Y58" s="18" t="s">
        <v>50</v>
      </c>
      <c r="Z58" s="18" t="s">
        <v>222</v>
      </c>
      <c r="AA58" s="48">
        <v>0.68611111111111101</v>
      </c>
      <c r="AB58" s="48">
        <v>0.76249999999999996</v>
      </c>
      <c r="AC58" s="153">
        <f>P58</f>
        <v>43273</v>
      </c>
      <c r="AD58" s="153">
        <f>W58</f>
        <v>43274</v>
      </c>
      <c r="AE58" s="153" t="s">
        <v>322</v>
      </c>
      <c r="AF58" s="153"/>
      <c r="AG58" s="160">
        <v>0.5</v>
      </c>
      <c r="AH58" s="160"/>
      <c r="AI58" s="160"/>
      <c r="AJ58" s="147"/>
      <c r="AK58" s="147" t="s">
        <v>326</v>
      </c>
      <c r="AL58" s="221"/>
      <c r="AM58" s="221"/>
      <c r="AN58" s="217"/>
    </row>
    <row r="59" spans="1:44" s="1" customFormat="1" ht="19.5" customHeight="1" x14ac:dyDescent="0.15">
      <c r="A59" s="21"/>
      <c r="B59" s="18"/>
      <c r="C59" s="18"/>
      <c r="D59" s="18"/>
      <c r="E59" s="18"/>
      <c r="F59" s="18"/>
      <c r="G59" s="18"/>
      <c r="H59" s="18"/>
      <c r="I59" s="149"/>
      <c r="J59" s="19"/>
      <c r="K59" s="32"/>
      <c r="L59" s="18"/>
      <c r="M59" s="18"/>
      <c r="N59" s="18"/>
      <c r="O59" s="18"/>
      <c r="P59" s="33"/>
      <c r="Q59" s="18"/>
      <c r="R59" s="18"/>
      <c r="S59" s="18"/>
      <c r="T59" s="18"/>
      <c r="U59" s="48"/>
      <c r="V59" s="18"/>
      <c r="W59" s="33"/>
      <c r="X59" s="18"/>
      <c r="Y59" s="18"/>
      <c r="Z59" s="18"/>
      <c r="AA59" s="18"/>
      <c r="AB59" s="18"/>
      <c r="AC59" s="153"/>
      <c r="AD59" s="153"/>
      <c r="AE59" s="153"/>
      <c r="AF59" s="153"/>
      <c r="AG59" s="160"/>
      <c r="AH59" s="160"/>
      <c r="AI59" s="160"/>
      <c r="AJ59" s="147"/>
      <c r="AK59" s="147"/>
      <c r="AL59" s="18"/>
      <c r="AM59" s="18"/>
      <c r="AN59" s="83"/>
    </row>
    <row r="60" spans="1:44" s="1" customFormat="1" ht="24" customHeight="1" x14ac:dyDescent="0.15">
      <c r="A60" s="21">
        <v>127</v>
      </c>
      <c r="B60" s="18" t="s">
        <v>37</v>
      </c>
      <c r="C60" s="18" t="s">
        <v>327</v>
      </c>
      <c r="D60" s="18" t="s">
        <v>39</v>
      </c>
      <c r="E60" s="18" t="s">
        <v>328</v>
      </c>
      <c r="F60" s="18">
        <v>17730169815</v>
      </c>
      <c r="G60" s="18" t="s">
        <v>329</v>
      </c>
      <c r="H60" s="18" t="s">
        <v>42</v>
      </c>
      <c r="I60" s="19">
        <v>18055464566</v>
      </c>
      <c r="J60" s="209" t="s">
        <v>330</v>
      </c>
      <c r="K60" s="32" t="s">
        <v>331</v>
      </c>
      <c r="L60" s="18" t="s">
        <v>332</v>
      </c>
      <c r="M60" s="18" t="s">
        <v>46</v>
      </c>
      <c r="N60" s="18" t="s">
        <v>91</v>
      </c>
      <c r="O60" s="18" t="s">
        <v>47</v>
      </c>
      <c r="P60" s="33">
        <v>43273</v>
      </c>
      <c r="Q60" s="18" t="s">
        <v>333</v>
      </c>
      <c r="R60" s="18" t="s">
        <v>334</v>
      </c>
      <c r="S60" s="18" t="s">
        <v>50</v>
      </c>
      <c r="T60" s="48">
        <v>0.64583333333333304</v>
      </c>
      <c r="U60" s="48">
        <v>0.76527777777777795</v>
      </c>
      <c r="V60" s="48"/>
      <c r="W60" s="33">
        <v>43274</v>
      </c>
      <c r="X60" s="18" t="s">
        <v>335</v>
      </c>
      <c r="Y60" s="18" t="s">
        <v>50</v>
      </c>
      <c r="Z60" s="18" t="s">
        <v>334</v>
      </c>
      <c r="AA60" s="48">
        <v>0.62708333333333299</v>
      </c>
      <c r="AB60" s="48">
        <v>0.75277777777777799</v>
      </c>
      <c r="AC60" s="153">
        <f>P60</f>
        <v>43273</v>
      </c>
      <c r="AD60" s="153">
        <f>W60</f>
        <v>43274</v>
      </c>
      <c r="AE60" s="153" t="s">
        <v>336</v>
      </c>
      <c r="AF60" s="153"/>
      <c r="AG60" s="160">
        <v>0.5</v>
      </c>
      <c r="AH60" s="160"/>
      <c r="AI60" s="160"/>
      <c r="AJ60" s="147"/>
      <c r="AK60" s="147" t="s">
        <v>337</v>
      </c>
      <c r="AL60" s="18" t="s">
        <v>54</v>
      </c>
      <c r="AM60" s="18" t="s">
        <v>283</v>
      </c>
      <c r="AN60" s="83">
        <v>250</v>
      </c>
    </row>
    <row r="61" spans="1:44" s="1" customFormat="1" ht="24" customHeight="1" x14ac:dyDescent="0.15">
      <c r="A61" s="21"/>
      <c r="B61" s="18"/>
      <c r="C61" s="18"/>
      <c r="D61" s="18"/>
      <c r="E61" s="18"/>
      <c r="F61" s="18"/>
      <c r="G61" s="18"/>
      <c r="H61" s="18"/>
      <c r="I61" s="19"/>
      <c r="J61" s="19"/>
      <c r="K61" s="32"/>
      <c r="L61" s="18"/>
      <c r="M61" s="18"/>
      <c r="N61" s="18"/>
      <c r="O61" s="18"/>
      <c r="P61" s="33"/>
      <c r="Q61" s="18"/>
      <c r="R61" s="18"/>
      <c r="S61" s="18"/>
      <c r="T61" s="48"/>
      <c r="U61" s="48"/>
      <c r="V61" s="48"/>
      <c r="W61" s="33"/>
      <c r="X61" s="18"/>
      <c r="Y61" s="18"/>
      <c r="Z61" s="18"/>
      <c r="AA61" s="48"/>
      <c r="AB61" s="48"/>
      <c r="AC61" s="153"/>
      <c r="AD61" s="153"/>
      <c r="AE61" s="153"/>
      <c r="AF61" s="153"/>
      <c r="AG61" s="160"/>
      <c r="AH61" s="160"/>
      <c r="AI61" s="160"/>
      <c r="AJ61" s="147"/>
      <c r="AK61" s="147"/>
      <c r="AL61" s="18"/>
      <c r="AM61" s="18"/>
      <c r="AN61" s="83"/>
    </row>
    <row r="62" spans="1:44" s="1" customFormat="1" ht="24" customHeight="1" x14ac:dyDescent="0.15">
      <c r="A62" s="21">
        <v>18</v>
      </c>
      <c r="B62" s="18" t="s">
        <v>37</v>
      </c>
      <c r="C62" s="18" t="s">
        <v>222</v>
      </c>
      <c r="D62" s="18" t="s">
        <v>223</v>
      </c>
      <c r="E62" s="18" t="s">
        <v>338</v>
      </c>
      <c r="F62" s="18">
        <v>13061785070</v>
      </c>
      <c r="G62" s="18" t="s">
        <v>339</v>
      </c>
      <c r="H62" s="18" t="s">
        <v>42</v>
      </c>
      <c r="I62" s="19">
        <v>18201837815</v>
      </c>
      <c r="J62" s="91" t="s">
        <v>340</v>
      </c>
      <c r="K62" s="32" t="s">
        <v>341</v>
      </c>
      <c r="L62" s="18" t="s">
        <v>109</v>
      </c>
      <c r="M62" s="18" t="s">
        <v>59</v>
      </c>
      <c r="N62" s="18" t="s">
        <v>197</v>
      </c>
      <c r="O62" s="18" t="s">
        <v>47</v>
      </c>
      <c r="P62" s="33">
        <v>43273</v>
      </c>
      <c r="Q62" s="18" t="s">
        <v>342</v>
      </c>
      <c r="R62" s="18" t="s">
        <v>343</v>
      </c>
      <c r="S62" s="18" t="s">
        <v>50</v>
      </c>
      <c r="T62" s="50">
        <v>0.74236111111111103</v>
      </c>
      <c r="U62" s="50">
        <v>0.77083333333333304</v>
      </c>
      <c r="V62" s="50"/>
      <c r="W62" s="33" t="s">
        <v>344</v>
      </c>
      <c r="X62" s="18" t="s">
        <v>345</v>
      </c>
      <c r="Y62" s="18" t="s">
        <v>50</v>
      </c>
      <c r="Z62" s="18" t="s">
        <v>222</v>
      </c>
      <c r="AA62" s="50">
        <v>0.70208333333333295</v>
      </c>
      <c r="AB62" s="50">
        <v>0.73263888888888895</v>
      </c>
      <c r="AC62" s="153">
        <f t="shared" ref="AC62:AC67" si="2">P62</f>
        <v>43273</v>
      </c>
      <c r="AD62" s="153" t="str">
        <f t="shared" ref="AD62:AD67" si="3">W62</f>
        <v>2018.6.23</v>
      </c>
      <c r="AE62" s="153" t="s">
        <v>346</v>
      </c>
      <c r="AF62" s="153"/>
      <c r="AG62" s="160">
        <v>0.5</v>
      </c>
      <c r="AH62" s="160"/>
      <c r="AI62" s="160"/>
      <c r="AJ62" s="147"/>
      <c r="AK62" s="147" t="s">
        <v>347</v>
      </c>
      <c r="AL62" s="214" t="s">
        <v>137</v>
      </c>
      <c r="AM62" s="18" t="s">
        <v>348</v>
      </c>
      <c r="AN62" s="211">
        <v>400</v>
      </c>
    </row>
    <row r="63" spans="1:44" s="1" customFormat="1" ht="24" customHeight="1" x14ac:dyDescent="0.15">
      <c r="A63" s="21">
        <v>19</v>
      </c>
      <c r="B63" s="18" t="s">
        <v>37</v>
      </c>
      <c r="C63" s="18" t="s">
        <v>222</v>
      </c>
      <c r="D63" s="18" t="s">
        <v>223</v>
      </c>
      <c r="E63" s="18" t="s">
        <v>338</v>
      </c>
      <c r="F63" s="18">
        <v>13061785070</v>
      </c>
      <c r="G63" s="18" t="s">
        <v>349</v>
      </c>
      <c r="H63" s="18" t="s">
        <v>42</v>
      </c>
      <c r="I63" s="19">
        <v>13817495295</v>
      </c>
      <c r="J63" s="41" t="s">
        <v>350</v>
      </c>
      <c r="K63" s="32" t="s">
        <v>341</v>
      </c>
      <c r="L63" s="18" t="s">
        <v>246</v>
      </c>
      <c r="M63" s="18" t="s">
        <v>59</v>
      </c>
      <c r="N63" s="18" t="s">
        <v>197</v>
      </c>
      <c r="O63" s="18" t="s">
        <v>213</v>
      </c>
      <c r="P63" s="33">
        <v>43273</v>
      </c>
      <c r="Q63" s="18" t="s">
        <v>342</v>
      </c>
      <c r="R63" s="18" t="s">
        <v>343</v>
      </c>
      <c r="S63" s="18" t="s">
        <v>50</v>
      </c>
      <c r="T63" s="50">
        <v>0.74236111111111103</v>
      </c>
      <c r="U63" s="50">
        <v>0.77083333333333304</v>
      </c>
      <c r="V63" s="50"/>
      <c r="W63" s="33" t="s">
        <v>344</v>
      </c>
      <c r="X63" s="18" t="s">
        <v>345</v>
      </c>
      <c r="Y63" s="18" t="s">
        <v>50</v>
      </c>
      <c r="Z63" s="18" t="s">
        <v>222</v>
      </c>
      <c r="AA63" s="50">
        <v>0.70208333333333295</v>
      </c>
      <c r="AB63" s="50">
        <v>0.73263888888888895</v>
      </c>
      <c r="AC63" s="153">
        <f t="shared" si="2"/>
        <v>43273</v>
      </c>
      <c r="AD63" s="153" t="str">
        <f t="shared" si="3"/>
        <v>2018.6.23</v>
      </c>
      <c r="AE63" s="153" t="s">
        <v>346</v>
      </c>
      <c r="AF63" s="153"/>
      <c r="AG63" s="160">
        <v>0.5</v>
      </c>
      <c r="AH63" s="160"/>
      <c r="AI63" s="160"/>
      <c r="AJ63" s="147"/>
      <c r="AK63" s="147" t="s">
        <v>351</v>
      </c>
      <c r="AL63" s="219"/>
      <c r="AM63" s="18"/>
      <c r="AN63" s="212"/>
    </row>
    <row r="64" spans="1:44" s="1" customFormat="1" ht="24" customHeight="1" x14ac:dyDescent="0.15">
      <c r="A64" s="21">
        <v>21</v>
      </c>
      <c r="B64" s="18" t="s">
        <v>37</v>
      </c>
      <c r="C64" s="18" t="s">
        <v>222</v>
      </c>
      <c r="D64" s="18" t="s">
        <v>223</v>
      </c>
      <c r="E64" s="18" t="s">
        <v>352</v>
      </c>
      <c r="F64" s="18">
        <v>13472483460</v>
      </c>
      <c r="G64" s="18" t="s">
        <v>353</v>
      </c>
      <c r="H64" s="18" t="s">
        <v>42</v>
      </c>
      <c r="I64" s="19">
        <v>13916650978</v>
      </c>
      <c r="J64" s="41" t="s">
        <v>354</v>
      </c>
      <c r="K64" s="32" t="s">
        <v>355</v>
      </c>
      <c r="L64" s="18" t="s">
        <v>356</v>
      </c>
      <c r="M64" s="18" t="s">
        <v>46</v>
      </c>
      <c r="N64" s="18" t="s">
        <v>91</v>
      </c>
      <c r="O64" s="18" t="s">
        <v>47</v>
      </c>
      <c r="P64" s="33">
        <v>43273</v>
      </c>
      <c r="Q64" s="18" t="s">
        <v>342</v>
      </c>
      <c r="R64" s="18" t="s">
        <v>222</v>
      </c>
      <c r="S64" s="18" t="s">
        <v>50</v>
      </c>
      <c r="T64" s="50">
        <v>0.73124999999999996</v>
      </c>
      <c r="U64" s="50">
        <v>0.77083333333333304</v>
      </c>
      <c r="V64" s="50"/>
      <c r="W64" s="33" t="s">
        <v>344</v>
      </c>
      <c r="X64" s="18" t="s">
        <v>357</v>
      </c>
      <c r="Y64" s="18" t="s">
        <v>50</v>
      </c>
      <c r="Z64" s="18" t="s">
        <v>222</v>
      </c>
      <c r="AA64" s="50">
        <v>0.58125000000000004</v>
      </c>
      <c r="AB64" s="18"/>
      <c r="AC64" s="153">
        <f t="shared" si="2"/>
        <v>43273</v>
      </c>
      <c r="AD64" s="153" t="str">
        <f t="shared" si="3"/>
        <v>2018.6.23</v>
      </c>
      <c r="AE64" s="153" t="s">
        <v>358</v>
      </c>
      <c r="AF64" s="153"/>
      <c r="AG64" s="160">
        <v>0.5</v>
      </c>
      <c r="AH64" s="160"/>
      <c r="AI64" s="160"/>
      <c r="AJ64" s="147"/>
      <c r="AK64" s="147" t="s">
        <v>359</v>
      </c>
      <c r="AL64" s="219"/>
      <c r="AM64" s="18"/>
      <c r="AN64" s="212"/>
    </row>
    <row r="65" spans="1:40" s="1" customFormat="1" ht="24" customHeight="1" x14ac:dyDescent="0.15">
      <c r="A65" s="21">
        <v>22</v>
      </c>
      <c r="B65" s="18" t="s">
        <v>37</v>
      </c>
      <c r="C65" s="18" t="s">
        <v>222</v>
      </c>
      <c r="D65" s="18" t="s">
        <v>223</v>
      </c>
      <c r="E65" s="18" t="s">
        <v>352</v>
      </c>
      <c r="F65" s="18">
        <v>13472483460</v>
      </c>
      <c r="G65" s="18" t="s">
        <v>359</v>
      </c>
      <c r="H65" s="18" t="s">
        <v>42</v>
      </c>
      <c r="I65" s="19">
        <v>13774255069</v>
      </c>
      <c r="J65" s="41" t="s">
        <v>360</v>
      </c>
      <c r="K65" s="32" t="s">
        <v>355</v>
      </c>
      <c r="L65" s="18" t="s">
        <v>356</v>
      </c>
      <c r="M65" s="18" t="s">
        <v>59</v>
      </c>
      <c r="N65" s="18" t="s">
        <v>361</v>
      </c>
      <c r="O65" s="18" t="s">
        <v>47</v>
      </c>
      <c r="P65" s="33">
        <v>43273</v>
      </c>
      <c r="Q65" s="18" t="s">
        <v>342</v>
      </c>
      <c r="R65" s="18" t="s">
        <v>222</v>
      </c>
      <c r="S65" s="18" t="s">
        <v>50</v>
      </c>
      <c r="T65" s="50">
        <v>0.73124999999999996</v>
      </c>
      <c r="U65" s="50">
        <v>0.77083333333333304</v>
      </c>
      <c r="V65" s="50"/>
      <c r="W65" s="33" t="s">
        <v>344</v>
      </c>
      <c r="X65" s="18" t="s">
        <v>357</v>
      </c>
      <c r="Y65" s="18" t="s">
        <v>50</v>
      </c>
      <c r="Z65" s="18" t="s">
        <v>222</v>
      </c>
      <c r="AA65" s="50">
        <v>0.58125000000000004</v>
      </c>
      <c r="AB65" s="18"/>
      <c r="AC65" s="153">
        <f t="shared" si="2"/>
        <v>43273</v>
      </c>
      <c r="AD65" s="153" t="str">
        <f t="shared" si="3"/>
        <v>2018.6.23</v>
      </c>
      <c r="AE65" s="153" t="s">
        <v>358</v>
      </c>
      <c r="AF65" s="153"/>
      <c r="AG65" s="160">
        <v>0.5</v>
      </c>
      <c r="AH65" s="160"/>
      <c r="AI65" s="160"/>
      <c r="AJ65" s="147"/>
      <c r="AK65" s="147" t="s">
        <v>353</v>
      </c>
      <c r="AL65" s="219"/>
      <c r="AM65" s="18"/>
      <c r="AN65" s="212"/>
    </row>
    <row r="66" spans="1:40" s="1" customFormat="1" ht="24" customHeight="1" x14ac:dyDescent="0.15">
      <c r="A66" s="21">
        <v>23</v>
      </c>
      <c r="B66" s="18" t="s">
        <v>37</v>
      </c>
      <c r="C66" s="18" t="s">
        <v>222</v>
      </c>
      <c r="D66" s="18" t="s">
        <v>223</v>
      </c>
      <c r="E66" s="18" t="s">
        <v>362</v>
      </c>
      <c r="F66" s="18">
        <v>13651980564</v>
      </c>
      <c r="G66" s="18" t="s">
        <v>363</v>
      </c>
      <c r="H66" s="18" t="s">
        <v>42</v>
      </c>
      <c r="I66" s="19">
        <v>15000322405</v>
      </c>
      <c r="J66" s="41" t="s">
        <v>364</v>
      </c>
      <c r="K66" s="32" t="s">
        <v>365</v>
      </c>
      <c r="L66" s="18" t="s">
        <v>246</v>
      </c>
      <c r="M66" s="18" t="s">
        <v>59</v>
      </c>
      <c r="N66" s="18" t="s">
        <v>197</v>
      </c>
      <c r="O66" s="18" t="s">
        <v>47</v>
      </c>
      <c r="P66" s="33">
        <v>43273</v>
      </c>
      <c r="Q66" s="18" t="s">
        <v>342</v>
      </c>
      <c r="R66" s="18" t="s">
        <v>222</v>
      </c>
      <c r="S66" s="18" t="s">
        <v>50</v>
      </c>
      <c r="T66" s="50">
        <v>0.73124999999999996</v>
      </c>
      <c r="U66" s="50">
        <v>0.77083333333333304</v>
      </c>
      <c r="V66" s="50"/>
      <c r="W66" s="33" t="s">
        <v>344</v>
      </c>
      <c r="X66" s="18" t="s">
        <v>321</v>
      </c>
      <c r="Y66" s="18" t="s">
        <v>50</v>
      </c>
      <c r="Z66" s="18" t="s">
        <v>222</v>
      </c>
      <c r="AA66" s="50">
        <v>0.68611111111111101</v>
      </c>
      <c r="AB66" s="18"/>
      <c r="AC66" s="153">
        <f t="shared" si="2"/>
        <v>43273</v>
      </c>
      <c r="AD66" s="153" t="str">
        <f t="shared" si="3"/>
        <v>2018.6.23</v>
      </c>
      <c r="AE66" s="153" t="s">
        <v>366</v>
      </c>
      <c r="AF66" s="153"/>
      <c r="AG66" s="160">
        <v>0.5</v>
      </c>
      <c r="AH66" s="160"/>
      <c r="AI66" s="160"/>
      <c r="AJ66" s="147"/>
      <c r="AK66" s="147"/>
      <c r="AL66" s="219"/>
      <c r="AM66" s="18"/>
      <c r="AN66" s="212"/>
    </row>
    <row r="67" spans="1:40" s="1" customFormat="1" ht="24" customHeight="1" x14ac:dyDescent="0.15">
      <c r="A67" s="21">
        <v>24</v>
      </c>
      <c r="B67" s="18" t="s">
        <v>37</v>
      </c>
      <c r="C67" s="18" t="s">
        <v>222</v>
      </c>
      <c r="D67" s="18" t="s">
        <v>223</v>
      </c>
      <c r="E67" s="18" t="s">
        <v>362</v>
      </c>
      <c r="F67" s="18">
        <v>13651980564</v>
      </c>
      <c r="G67" s="18" t="s">
        <v>367</v>
      </c>
      <c r="H67" s="18" t="s">
        <v>42</v>
      </c>
      <c r="I67" s="19">
        <v>13818747850</v>
      </c>
      <c r="J67" s="41" t="s">
        <v>368</v>
      </c>
      <c r="K67" s="32" t="s">
        <v>365</v>
      </c>
      <c r="L67" s="18" t="s">
        <v>246</v>
      </c>
      <c r="M67" s="18" t="s">
        <v>59</v>
      </c>
      <c r="N67" s="18" t="s">
        <v>197</v>
      </c>
      <c r="O67" s="18" t="s">
        <v>47</v>
      </c>
      <c r="P67" s="33">
        <v>43273</v>
      </c>
      <c r="Q67" s="18" t="s">
        <v>342</v>
      </c>
      <c r="R67" s="18" t="s">
        <v>222</v>
      </c>
      <c r="S67" s="18" t="s">
        <v>50</v>
      </c>
      <c r="T67" s="50">
        <v>0.73124999999999996</v>
      </c>
      <c r="U67" s="50">
        <v>0.77083333333333304</v>
      </c>
      <c r="V67" s="50"/>
      <c r="W67" s="33" t="s">
        <v>344</v>
      </c>
      <c r="X67" s="18" t="s">
        <v>321</v>
      </c>
      <c r="Y67" s="18" t="s">
        <v>50</v>
      </c>
      <c r="Z67" s="18" t="s">
        <v>222</v>
      </c>
      <c r="AA67" s="50">
        <v>0.68611111111111101</v>
      </c>
      <c r="AB67" s="18"/>
      <c r="AC67" s="153">
        <f t="shared" si="2"/>
        <v>43273</v>
      </c>
      <c r="AD67" s="153" t="str">
        <f t="shared" si="3"/>
        <v>2018.6.23</v>
      </c>
      <c r="AE67" s="153" t="s">
        <v>366</v>
      </c>
      <c r="AF67" s="153"/>
      <c r="AG67" s="160">
        <v>0.5</v>
      </c>
      <c r="AH67" s="160"/>
      <c r="AI67" s="160"/>
      <c r="AJ67" s="147"/>
      <c r="AK67" s="147"/>
      <c r="AL67" s="215"/>
      <c r="AM67" s="18"/>
      <c r="AN67" s="213"/>
    </row>
    <row r="68" spans="1:40" x14ac:dyDescent="0.15">
      <c r="A68" s="169"/>
      <c r="B68" s="170"/>
      <c r="C68" s="170"/>
      <c r="D68" s="170"/>
      <c r="E68" s="170"/>
      <c r="F68" s="170"/>
      <c r="G68" s="170"/>
      <c r="H68" s="170"/>
      <c r="I68" s="171"/>
      <c r="J68" s="18"/>
      <c r="K68" s="172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7"/>
      <c r="AD68" s="177"/>
      <c r="AE68" s="177"/>
      <c r="AF68" s="177"/>
      <c r="AG68" s="180"/>
      <c r="AH68" s="180"/>
      <c r="AI68" s="180"/>
      <c r="AJ68" s="177"/>
      <c r="AK68" s="177"/>
      <c r="AL68" s="170"/>
      <c r="AM68" s="170"/>
      <c r="AN68" s="181"/>
    </row>
    <row r="69" spans="1:40" s="1" customFormat="1" ht="24" customHeight="1" x14ac:dyDescent="0.15">
      <c r="A69" s="21">
        <v>5</v>
      </c>
      <c r="B69" s="18" t="s">
        <v>37</v>
      </c>
      <c r="C69" s="18" t="s">
        <v>222</v>
      </c>
      <c r="D69" s="18" t="s">
        <v>269</v>
      </c>
      <c r="E69" s="18" t="s">
        <v>369</v>
      </c>
      <c r="F69" s="18">
        <v>18321373216</v>
      </c>
      <c r="G69" s="18" t="s">
        <v>370</v>
      </c>
      <c r="H69" s="18" t="s">
        <v>42</v>
      </c>
      <c r="I69" s="19">
        <v>15601880709</v>
      </c>
      <c r="J69" s="19" t="s">
        <v>371</v>
      </c>
      <c r="K69" s="32" t="s">
        <v>372</v>
      </c>
      <c r="L69" s="18" t="s">
        <v>246</v>
      </c>
      <c r="M69" s="18" t="s">
        <v>59</v>
      </c>
      <c r="N69" s="18" t="s">
        <v>197</v>
      </c>
      <c r="O69" s="18" t="s">
        <v>213</v>
      </c>
      <c r="P69" s="33">
        <v>43273</v>
      </c>
      <c r="Q69" s="18" t="s">
        <v>191</v>
      </c>
      <c r="R69" s="18" t="s">
        <v>222</v>
      </c>
      <c r="S69" s="18" t="s">
        <v>50</v>
      </c>
      <c r="T69" s="48">
        <v>0.75</v>
      </c>
      <c r="U69" s="48">
        <v>0.77916666666666701</v>
      </c>
      <c r="V69" s="48"/>
      <c r="W69" s="33">
        <v>43274</v>
      </c>
      <c r="X69" s="18" t="s">
        <v>311</v>
      </c>
      <c r="Y69" s="18" t="s">
        <v>50</v>
      </c>
      <c r="Z69" s="18" t="s">
        <v>373</v>
      </c>
      <c r="AA69" s="48">
        <v>0.75972222222222197</v>
      </c>
      <c r="AB69" s="48">
        <v>0.78958333333333297</v>
      </c>
      <c r="AC69" s="153">
        <f>P69</f>
        <v>43273</v>
      </c>
      <c r="AD69" s="153">
        <f>W69</f>
        <v>43274</v>
      </c>
      <c r="AE69" s="153" t="s">
        <v>374</v>
      </c>
      <c r="AF69" s="153"/>
      <c r="AG69" s="160">
        <v>0.5</v>
      </c>
      <c r="AH69" s="160"/>
      <c r="AI69" s="160"/>
      <c r="AJ69" s="147"/>
      <c r="AK69" s="147" t="s">
        <v>375</v>
      </c>
      <c r="AL69" s="222" t="s">
        <v>291</v>
      </c>
      <c r="AM69" s="182" t="s">
        <v>376</v>
      </c>
      <c r="AN69" s="218">
        <v>300</v>
      </c>
    </row>
    <row r="70" spans="1:40" s="1" customFormat="1" ht="24" customHeight="1" x14ac:dyDescent="0.15">
      <c r="A70" s="21">
        <v>8</v>
      </c>
      <c r="B70" s="18" t="s">
        <v>37</v>
      </c>
      <c r="C70" s="18" t="s">
        <v>222</v>
      </c>
      <c r="D70" s="18" t="s">
        <v>269</v>
      </c>
      <c r="E70" s="18" t="s">
        <v>377</v>
      </c>
      <c r="F70" s="18">
        <v>15618457977</v>
      </c>
      <c r="G70" s="18" t="s">
        <v>378</v>
      </c>
      <c r="H70" s="18" t="s">
        <v>42</v>
      </c>
      <c r="I70" s="19">
        <v>13818566355</v>
      </c>
      <c r="J70" s="19" t="s">
        <v>379</v>
      </c>
      <c r="K70" s="32" t="s">
        <v>380</v>
      </c>
      <c r="L70" s="18" t="s">
        <v>109</v>
      </c>
      <c r="M70" s="18" t="s">
        <v>59</v>
      </c>
      <c r="N70" s="18" t="s">
        <v>142</v>
      </c>
      <c r="O70" s="18" t="s">
        <v>47</v>
      </c>
      <c r="P70" s="33">
        <v>43273</v>
      </c>
      <c r="Q70" s="18" t="s">
        <v>191</v>
      </c>
      <c r="R70" s="18" t="s">
        <v>222</v>
      </c>
      <c r="S70" s="18" t="s">
        <v>50</v>
      </c>
      <c r="T70" s="48">
        <v>0.75</v>
      </c>
      <c r="U70" s="48">
        <v>0.77916666666666701</v>
      </c>
      <c r="V70" s="48"/>
      <c r="W70" s="33">
        <v>43274</v>
      </c>
      <c r="X70" s="18" t="s">
        <v>311</v>
      </c>
      <c r="Y70" s="18" t="s">
        <v>50</v>
      </c>
      <c r="Z70" s="18" t="s">
        <v>373</v>
      </c>
      <c r="AA70" s="48">
        <v>0.75972222222222197</v>
      </c>
      <c r="AB70" s="48">
        <v>0.78958333333333297</v>
      </c>
      <c r="AC70" s="153">
        <f>P70</f>
        <v>43273</v>
      </c>
      <c r="AD70" s="153">
        <f>W70</f>
        <v>43274</v>
      </c>
      <c r="AE70" s="153" t="s">
        <v>381</v>
      </c>
      <c r="AF70" s="153"/>
      <c r="AG70" s="160">
        <v>0.5</v>
      </c>
      <c r="AH70" s="160"/>
      <c r="AI70" s="160"/>
      <c r="AJ70" s="147"/>
      <c r="AK70" s="147" t="s">
        <v>382</v>
      </c>
      <c r="AL70" s="222"/>
      <c r="AM70" s="182"/>
      <c r="AN70" s="218"/>
    </row>
    <row r="71" spans="1:40" s="1" customFormat="1" ht="24" customHeight="1" x14ac:dyDescent="0.15">
      <c r="A71" s="21">
        <v>9</v>
      </c>
      <c r="B71" s="18" t="s">
        <v>37</v>
      </c>
      <c r="C71" s="18" t="s">
        <v>222</v>
      </c>
      <c r="D71" s="18" t="s">
        <v>269</v>
      </c>
      <c r="E71" s="18" t="s">
        <v>377</v>
      </c>
      <c r="F71" s="18">
        <v>15618457977</v>
      </c>
      <c r="G71" s="18" t="s">
        <v>383</v>
      </c>
      <c r="H71" s="18" t="s">
        <v>42</v>
      </c>
      <c r="I71" s="19">
        <v>13621802858</v>
      </c>
      <c r="J71" s="19" t="s">
        <v>384</v>
      </c>
      <c r="K71" s="32" t="s">
        <v>380</v>
      </c>
      <c r="L71" s="18" t="s">
        <v>385</v>
      </c>
      <c r="M71" s="18" t="s">
        <v>59</v>
      </c>
      <c r="N71" s="18" t="s">
        <v>142</v>
      </c>
      <c r="O71" s="18" t="s">
        <v>47</v>
      </c>
      <c r="P71" s="33">
        <v>43273</v>
      </c>
      <c r="Q71" s="18" t="s">
        <v>191</v>
      </c>
      <c r="R71" s="18" t="s">
        <v>222</v>
      </c>
      <c r="S71" s="18" t="s">
        <v>50</v>
      </c>
      <c r="T71" s="48">
        <v>0.75</v>
      </c>
      <c r="U71" s="48">
        <v>0.77916666666666701</v>
      </c>
      <c r="V71" s="48"/>
      <c r="W71" s="33">
        <v>43274</v>
      </c>
      <c r="X71" s="18" t="s">
        <v>311</v>
      </c>
      <c r="Y71" s="18" t="s">
        <v>50</v>
      </c>
      <c r="Z71" s="18" t="s">
        <v>373</v>
      </c>
      <c r="AA71" s="48">
        <v>0.75972222222222197</v>
      </c>
      <c r="AB71" s="48">
        <v>0.78958333333333297</v>
      </c>
      <c r="AC71" s="153">
        <f>P71</f>
        <v>43273</v>
      </c>
      <c r="AD71" s="153">
        <f>W71</f>
        <v>43274</v>
      </c>
      <c r="AE71" s="153" t="s">
        <v>381</v>
      </c>
      <c r="AF71" s="153"/>
      <c r="AG71" s="160">
        <v>0.5</v>
      </c>
      <c r="AH71" s="160"/>
      <c r="AI71" s="160"/>
      <c r="AJ71" s="147"/>
      <c r="AK71" s="147" t="s">
        <v>386</v>
      </c>
      <c r="AL71" s="222"/>
      <c r="AM71" s="182"/>
      <c r="AN71" s="218"/>
    </row>
    <row r="72" spans="1:40" s="140" customFormat="1" ht="24" customHeight="1" x14ac:dyDescent="0.15">
      <c r="A72" s="21">
        <v>26</v>
      </c>
      <c r="B72" s="18" t="s">
        <v>37</v>
      </c>
      <c r="C72" s="18" t="s">
        <v>222</v>
      </c>
      <c r="D72" s="18" t="s">
        <v>223</v>
      </c>
      <c r="E72" s="18" t="s">
        <v>387</v>
      </c>
      <c r="F72" s="18" t="s">
        <v>388</v>
      </c>
      <c r="G72" s="18" t="s">
        <v>389</v>
      </c>
      <c r="H72" s="18" t="s">
        <v>42</v>
      </c>
      <c r="I72" s="19">
        <v>18917683446</v>
      </c>
      <c r="J72" s="41" t="s">
        <v>390</v>
      </c>
      <c r="K72" s="32" t="s">
        <v>391</v>
      </c>
      <c r="L72" s="18" t="s">
        <v>246</v>
      </c>
      <c r="M72" s="18" t="s">
        <v>46</v>
      </c>
      <c r="N72" s="18" t="s">
        <v>91</v>
      </c>
      <c r="O72" s="18" t="s">
        <v>47</v>
      </c>
      <c r="P72" s="33">
        <v>43273</v>
      </c>
      <c r="Q72" s="18" t="s">
        <v>191</v>
      </c>
      <c r="R72" s="18" t="s">
        <v>222</v>
      </c>
      <c r="S72" s="18" t="s">
        <v>50</v>
      </c>
      <c r="T72" s="50">
        <v>0.75</v>
      </c>
      <c r="U72" s="50">
        <v>0.77916666666666701</v>
      </c>
      <c r="V72" s="50"/>
      <c r="W72" s="33" t="s">
        <v>344</v>
      </c>
      <c r="X72" s="18" t="s">
        <v>392</v>
      </c>
      <c r="Y72" s="18" t="s">
        <v>50</v>
      </c>
      <c r="Z72" s="18" t="s">
        <v>222</v>
      </c>
      <c r="AA72" s="50">
        <v>0.58958333333333302</v>
      </c>
      <c r="AB72" s="18"/>
      <c r="AC72" s="153">
        <f>P72</f>
        <v>43273</v>
      </c>
      <c r="AD72" s="153" t="str">
        <f>W72</f>
        <v>2018.6.23</v>
      </c>
      <c r="AE72" s="153" t="s">
        <v>393</v>
      </c>
      <c r="AF72" s="153"/>
      <c r="AG72" s="160">
        <v>0.5</v>
      </c>
      <c r="AH72" s="160"/>
      <c r="AI72" s="160"/>
      <c r="AJ72" s="147"/>
      <c r="AK72" s="147"/>
      <c r="AL72" s="222"/>
      <c r="AM72" s="182"/>
      <c r="AN72" s="218"/>
    </row>
    <row r="73" spans="1:40" s="1" customFormat="1" ht="19.5" customHeight="1" x14ac:dyDescent="0.15">
      <c r="A73" s="21"/>
      <c r="B73" s="18"/>
      <c r="C73" s="18"/>
      <c r="D73" s="18"/>
      <c r="E73" s="18"/>
      <c r="F73" s="18"/>
      <c r="G73" s="18"/>
      <c r="H73" s="18"/>
      <c r="I73" s="149"/>
      <c r="J73" s="19"/>
      <c r="K73" s="32"/>
      <c r="L73" s="18"/>
      <c r="M73" s="18"/>
      <c r="N73" s="18"/>
      <c r="O73" s="18"/>
      <c r="P73" s="33"/>
      <c r="Q73" s="18"/>
      <c r="R73" s="18"/>
      <c r="S73" s="18"/>
      <c r="T73" s="18"/>
      <c r="U73" s="48"/>
      <c r="V73" s="18"/>
      <c r="W73" s="33"/>
      <c r="X73" s="18"/>
      <c r="Y73" s="18"/>
      <c r="Z73" s="18"/>
      <c r="AA73" s="18"/>
      <c r="AB73" s="18"/>
      <c r="AC73" s="153"/>
      <c r="AD73" s="153"/>
      <c r="AE73" s="153"/>
      <c r="AF73" s="153"/>
      <c r="AG73" s="160"/>
      <c r="AH73" s="160"/>
      <c r="AI73" s="160"/>
      <c r="AJ73" s="147"/>
      <c r="AK73" s="147"/>
      <c r="AL73" s="18"/>
      <c r="AM73" s="18"/>
      <c r="AN73" s="83"/>
    </row>
    <row r="74" spans="1:40" s="1" customFormat="1" ht="24" customHeight="1" x14ac:dyDescent="0.15">
      <c r="A74" s="21">
        <v>40</v>
      </c>
      <c r="B74" s="23" t="s">
        <v>37</v>
      </c>
      <c r="C74" s="23" t="s">
        <v>186</v>
      </c>
      <c r="D74" s="23" t="s">
        <v>240</v>
      </c>
      <c r="E74" s="23" t="s">
        <v>253</v>
      </c>
      <c r="F74" s="24">
        <v>15651789007</v>
      </c>
      <c r="G74" s="23" t="s">
        <v>394</v>
      </c>
      <c r="H74" s="23" t="s">
        <v>42</v>
      </c>
      <c r="I74" s="24">
        <v>13912957940</v>
      </c>
      <c r="J74" s="19" t="s">
        <v>395</v>
      </c>
      <c r="K74" s="37" t="s">
        <v>396</v>
      </c>
      <c r="L74" s="23" t="s">
        <v>109</v>
      </c>
      <c r="M74" s="23" t="s">
        <v>46</v>
      </c>
      <c r="N74" s="23" t="s">
        <v>361</v>
      </c>
      <c r="O74" s="23" t="s">
        <v>47</v>
      </c>
      <c r="P74" s="18" t="s">
        <v>247</v>
      </c>
      <c r="Q74" s="23" t="s">
        <v>397</v>
      </c>
      <c r="R74" s="23" t="s">
        <v>186</v>
      </c>
      <c r="S74" s="23" t="s">
        <v>50</v>
      </c>
      <c r="T74" s="49">
        <v>0.75</v>
      </c>
      <c r="U74" s="49">
        <v>0.78819444444444497</v>
      </c>
      <c r="V74" s="49"/>
      <c r="W74" s="38">
        <v>43274</v>
      </c>
      <c r="X74" s="23" t="s">
        <v>398</v>
      </c>
      <c r="Y74" s="23" t="s">
        <v>50</v>
      </c>
      <c r="Z74" s="23" t="s">
        <v>186</v>
      </c>
      <c r="AA74" s="49">
        <v>0.655555555555556</v>
      </c>
      <c r="AB74" s="49">
        <v>0.69791666666666696</v>
      </c>
      <c r="AC74" s="153" t="str">
        <f>P74</f>
        <v>6月22日</v>
      </c>
      <c r="AD74" s="153">
        <f>W74</f>
        <v>43274</v>
      </c>
      <c r="AE74" s="153" t="s">
        <v>399</v>
      </c>
      <c r="AF74" s="153"/>
      <c r="AG74" s="160">
        <v>0.5</v>
      </c>
      <c r="AH74" s="160"/>
      <c r="AI74" s="160"/>
      <c r="AJ74" s="167" t="s">
        <v>251</v>
      </c>
      <c r="AK74" s="183" t="s">
        <v>400</v>
      </c>
      <c r="AL74" s="18" t="s">
        <v>54</v>
      </c>
      <c r="AM74" s="18" t="s">
        <v>401</v>
      </c>
      <c r="AN74" s="83">
        <v>250</v>
      </c>
    </row>
    <row r="75" spans="1:40" s="1" customFormat="1" ht="19.5" customHeight="1" x14ac:dyDescent="0.15">
      <c r="A75" s="21"/>
      <c r="B75" s="18"/>
      <c r="C75" s="18"/>
      <c r="D75" s="18"/>
      <c r="E75" s="18"/>
      <c r="F75" s="18"/>
      <c r="G75" s="18"/>
      <c r="H75" s="18"/>
      <c r="I75" s="149"/>
      <c r="J75" s="19"/>
      <c r="K75" s="32"/>
      <c r="L75" s="18"/>
      <c r="M75" s="18"/>
      <c r="N75" s="18"/>
      <c r="O75" s="18"/>
      <c r="P75" s="33"/>
      <c r="Q75" s="18"/>
      <c r="R75" s="18"/>
      <c r="S75" s="18"/>
      <c r="T75" s="18"/>
      <c r="U75" s="48"/>
      <c r="V75" s="18"/>
      <c r="W75" s="33"/>
      <c r="X75" s="18"/>
      <c r="Y75" s="18"/>
      <c r="Z75" s="18"/>
      <c r="AA75" s="18"/>
      <c r="AB75" s="18"/>
      <c r="AC75" s="153"/>
      <c r="AD75" s="153"/>
      <c r="AE75" s="153"/>
      <c r="AF75" s="153"/>
      <c r="AG75" s="160"/>
      <c r="AH75" s="160"/>
      <c r="AI75" s="160"/>
      <c r="AJ75" s="147"/>
      <c r="AK75" s="147"/>
      <c r="AL75" s="18"/>
      <c r="AM75" s="18"/>
      <c r="AN75" s="83"/>
    </row>
    <row r="76" spans="1:40" s="1" customFormat="1" ht="24" customHeight="1" x14ac:dyDescent="0.15">
      <c r="A76" s="21">
        <v>78</v>
      </c>
      <c r="B76" s="18" t="s">
        <v>37</v>
      </c>
      <c r="C76" s="18" t="s">
        <v>169</v>
      </c>
      <c r="D76" s="18" t="s">
        <v>123</v>
      </c>
      <c r="E76" s="18" t="s">
        <v>402</v>
      </c>
      <c r="F76" s="18">
        <v>13758251907</v>
      </c>
      <c r="G76" s="18" t="s">
        <v>403</v>
      </c>
      <c r="H76" s="18" t="s">
        <v>42</v>
      </c>
      <c r="I76" s="19">
        <v>13735826250</v>
      </c>
      <c r="J76" s="19" t="s">
        <v>404</v>
      </c>
      <c r="K76" s="32" t="s">
        <v>405</v>
      </c>
      <c r="L76" s="18" t="s">
        <v>406</v>
      </c>
      <c r="M76" s="18" t="s">
        <v>160</v>
      </c>
      <c r="N76" s="18" t="s">
        <v>407</v>
      </c>
      <c r="O76" s="18" t="s">
        <v>47</v>
      </c>
      <c r="P76" s="33">
        <v>43273</v>
      </c>
      <c r="Q76" s="18" t="s">
        <v>408</v>
      </c>
      <c r="R76" s="18" t="s">
        <v>176</v>
      </c>
      <c r="S76" s="18" t="s">
        <v>50</v>
      </c>
      <c r="T76" s="48">
        <v>0.69513888888888897</v>
      </c>
      <c r="U76" s="48">
        <v>0.79444444444444395</v>
      </c>
      <c r="V76" s="48"/>
      <c r="W76" s="33">
        <v>43274</v>
      </c>
      <c r="X76" s="18" t="s">
        <v>409</v>
      </c>
      <c r="Y76" s="18" t="s">
        <v>50</v>
      </c>
      <c r="Z76" s="18" t="s">
        <v>176</v>
      </c>
      <c r="AA76" s="48">
        <v>0.67500000000000004</v>
      </c>
      <c r="AB76" s="48">
        <v>0.75972222222222197</v>
      </c>
      <c r="AC76" s="153">
        <f>P76</f>
        <v>43273</v>
      </c>
      <c r="AD76" s="153">
        <f>W76</f>
        <v>43274</v>
      </c>
      <c r="AE76" s="153" t="s">
        <v>410</v>
      </c>
      <c r="AF76" s="153"/>
      <c r="AG76" s="160">
        <v>0.5</v>
      </c>
      <c r="AH76" s="160"/>
      <c r="AI76" s="160"/>
      <c r="AJ76" s="147"/>
      <c r="AK76" s="147" t="s">
        <v>411</v>
      </c>
      <c r="AL76" s="214" t="s">
        <v>291</v>
      </c>
      <c r="AM76" s="214" t="s">
        <v>412</v>
      </c>
      <c r="AN76" s="211">
        <v>300</v>
      </c>
    </row>
    <row r="77" spans="1:40" s="1" customFormat="1" ht="24" customHeight="1" x14ac:dyDescent="0.15">
      <c r="A77" s="21">
        <v>79</v>
      </c>
      <c r="B77" s="18" t="s">
        <v>37</v>
      </c>
      <c r="C77" s="18" t="s">
        <v>169</v>
      </c>
      <c r="D77" s="18" t="s">
        <v>123</v>
      </c>
      <c r="E77" s="18" t="s">
        <v>402</v>
      </c>
      <c r="F77" s="18">
        <v>13758251907</v>
      </c>
      <c r="G77" s="18" t="s">
        <v>413</v>
      </c>
      <c r="H77" s="18" t="s">
        <v>42</v>
      </c>
      <c r="I77" s="19">
        <v>13757145197</v>
      </c>
      <c r="J77" s="19" t="s">
        <v>414</v>
      </c>
      <c r="K77" s="32" t="s">
        <v>415</v>
      </c>
      <c r="L77" s="18" t="s">
        <v>58</v>
      </c>
      <c r="M77" s="18" t="s">
        <v>416</v>
      </c>
      <c r="N77" s="18" t="s">
        <v>417</v>
      </c>
      <c r="O77" s="18" t="s">
        <v>47</v>
      </c>
      <c r="P77" s="33">
        <v>43273</v>
      </c>
      <c r="Q77" s="18" t="s">
        <v>408</v>
      </c>
      <c r="R77" s="18" t="s">
        <v>176</v>
      </c>
      <c r="S77" s="18" t="s">
        <v>50</v>
      </c>
      <c r="T77" s="48">
        <v>0.69513888888888897</v>
      </c>
      <c r="U77" s="48">
        <v>0.79444444444444395</v>
      </c>
      <c r="V77" s="48"/>
      <c r="W77" s="33">
        <v>43274</v>
      </c>
      <c r="X77" s="18" t="s">
        <v>409</v>
      </c>
      <c r="Y77" s="18" t="s">
        <v>50</v>
      </c>
      <c r="Z77" s="18" t="s">
        <v>176</v>
      </c>
      <c r="AA77" s="48">
        <v>0.67500000000000004</v>
      </c>
      <c r="AB77" s="48">
        <v>0.75972222222222197</v>
      </c>
      <c r="AC77" s="153">
        <f>P77</f>
        <v>43273</v>
      </c>
      <c r="AD77" s="153">
        <f>W77</f>
        <v>43274</v>
      </c>
      <c r="AE77" s="153" t="s">
        <v>410</v>
      </c>
      <c r="AF77" s="153"/>
      <c r="AG77" s="160">
        <v>0.5</v>
      </c>
      <c r="AH77" s="160"/>
      <c r="AI77" s="160"/>
      <c r="AJ77" s="147"/>
      <c r="AK77" s="147" t="s">
        <v>411</v>
      </c>
      <c r="AL77" s="219"/>
      <c r="AM77" s="219"/>
      <c r="AN77" s="212"/>
    </row>
    <row r="78" spans="1:40" s="1" customFormat="1" ht="24" customHeight="1" x14ac:dyDescent="0.15">
      <c r="A78" s="21">
        <v>99</v>
      </c>
      <c r="B78" s="18" t="s">
        <v>37</v>
      </c>
      <c r="C78" s="18" t="s">
        <v>144</v>
      </c>
      <c r="D78" s="18" t="s">
        <v>145</v>
      </c>
      <c r="E78" s="18" t="s">
        <v>418</v>
      </c>
      <c r="F78" s="18">
        <v>18368406215</v>
      </c>
      <c r="G78" s="18" t="s">
        <v>419</v>
      </c>
      <c r="H78" s="18" t="s">
        <v>42</v>
      </c>
      <c r="I78" s="19">
        <v>13777083838</v>
      </c>
      <c r="J78" s="19" t="s">
        <v>420</v>
      </c>
      <c r="K78" s="32" t="s">
        <v>421</v>
      </c>
      <c r="L78" s="18" t="s">
        <v>422</v>
      </c>
      <c r="M78" s="18" t="s">
        <v>129</v>
      </c>
      <c r="N78" s="18" t="s">
        <v>197</v>
      </c>
      <c r="O78" s="18" t="s">
        <v>47</v>
      </c>
      <c r="P78" s="33">
        <v>43273</v>
      </c>
      <c r="Q78" s="18" t="s">
        <v>408</v>
      </c>
      <c r="R78" s="18" t="s">
        <v>144</v>
      </c>
      <c r="S78" s="18" t="s">
        <v>50</v>
      </c>
      <c r="T78" s="48">
        <v>0.64027777777777795</v>
      </c>
      <c r="U78" s="48">
        <v>0.79444444444444395</v>
      </c>
      <c r="V78" s="48"/>
      <c r="W78" s="33">
        <v>43274</v>
      </c>
      <c r="X78" s="18" t="s">
        <v>161</v>
      </c>
      <c r="Y78" s="18" t="s">
        <v>50</v>
      </c>
      <c r="Z78" s="18" t="s">
        <v>144</v>
      </c>
      <c r="AA78" s="48">
        <v>0.68194444444444402</v>
      </c>
      <c r="AB78" s="48">
        <v>0.80347222222222203</v>
      </c>
      <c r="AC78" s="153">
        <f>P78</f>
        <v>43273</v>
      </c>
      <c r="AD78" s="153">
        <f>W78</f>
        <v>43274</v>
      </c>
      <c r="AE78" s="153" t="s">
        <v>423</v>
      </c>
      <c r="AF78" s="153"/>
      <c r="AG78" s="160">
        <v>0.5</v>
      </c>
      <c r="AH78" s="160"/>
      <c r="AI78" s="160"/>
      <c r="AJ78" s="147"/>
      <c r="AK78" s="147" t="s">
        <v>424</v>
      </c>
      <c r="AL78" s="219"/>
      <c r="AM78" s="219"/>
      <c r="AN78" s="212"/>
    </row>
    <row r="79" spans="1:40" s="1" customFormat="1" ht="25.5" customHeight="1" x14ac:dyDescent="0.15">
      <c r="A79" s="21">
        <v>117</v>
      </c>
      <c r="B79" s="18" t="s">
        <v>37</v>
      </c>
      <c r="C79" s="18" t="s">
        <v>425</v>
      </c>
      <c r="D79" s="18" t="s">
        <v>75</v>
      </c>
      <c r="E79" s="18" t="s">
        <v>203</v>
      </c>
      <c r="F79" s="18">
        <v>18958005713</v>
      </c>
      <c r="G79" s="18" t="s">
        <v>426</v>
      </c>
      <c r="H79" s="18" t="s">
        <v>42</v>
      </c>
      <c r="I79" s="19">
        <v>13575540973</v>
      </c>
      <c r="J79" s="19" t="s">
        <v>427</v>
      </c>
      <c r="K79" s="32" t="s">
        <v>428</v>
      </c>
      <c r="L79" s="18" t="s">
        <v>151</v>
      </c>
      <c r="M79" s="18" t="s">
        <v>46</v>
      </c>
      <c r="N79" s="18" t="s">
        <v>361</v>
      </c>
      <c r="O79" s="18" t="s">
        <v>47</v>
      </c>
      <c r="P79" s="33">
        <v>43273</v>
      </c>
      <c r="Q79" s="18" t="s">
        <v>408</v>
      </c>
      <c r="R79" s="18" t="s">
        <v>206</v>
      </c>
      <c r="S79" s="18" t="s">
        <v>50</v>
      </c>
      <c r="T79" s="48">
        <v>0.67083333333333295</v>
      </c>
      <c r="U79" s="48">
        <v>0.79444444444444395</v>
      </c>
      <c r="V79" s="48"/>
      <c r="W79" s="33">
        <v>43274</v>
      </c>
      <c r="X79" s="18" t="s">
        <v>205</v>
      </c>
      <c r="Y79" s="18" t="s">
        <v>50</v>
      </c>
      <c r="Z79" s="18" t="s">
        <v>425</v>
      </c>
      <c r="AA79" s="48">
        <v>0.63402777777777797</v>
      </c>
      <c r="AB79" s="48">
        <v>0.73194444444444395</v>
      </c>
      <c r="AC79" s="153">
        <f>P79</f>
        <v>43273</v>
      </c>
      <c r="AD79" s="153">
        <f>W79</f>
        <v>43274</v>
      </c>
      <c r="AE79" s="153" t="s">
        <v>298</v>
      </c>
      <c r="AF79" s="153"/>
      <c r="AG79" s="160">
        <v>0.5</v>
      </c>
      <c r="AH79" s="160"/>
      <c r="AI79" s="160"/>
      <c r="AJ79" s="147" t="s">
        <v>86</v>
      </c>
      <c r="AK79" s="147"/>
      <c r="AL79" s="215"/>
      <c r="AM79" s="215"/>
      <c r="AN79" s="213"/>
    </row>
    <row r="80" spans="1:40" s="1" customFormat="1" ht="20.100000000000001" customHeight="1" x14ac:dyDescent="0.15">
      <c r="A80" s="21"/>
      <c r="B80" s="18"/>
      <c r="C80" s="18"/>
      <c r="D80" s="18"/>
      <c r="E80" s="18"/>
      <c r="F80" s="18"/>
      <c r="G80" s="18"/>
      <c r="H80" s="18"/>
      <c r="I80" s="149"/>
      <c r="J80" s="19"/>
      <c r="K80" s="32"/>
      <c r="L80" s="18"/>
      <c r="M80" s="18"/>
      <c r="N80" s="18"/>
      <c r="O80" s="18"/>
      <c r="P80" s="33"/>
      <c r="Q80" s="18"/>
      <c r="R80" s="18"/>
      <c r="S80" s="18"/>
      <c r="T80" s="18"/>
      <c r="U80" s="48"/>
      <c r="V80" s="18"/>
      <c r="W80" s="33"/>
      <c r="X80" s="18"/>
      <c r="Y80" s="18"/>
      <c r="Z80" s="18"/>
      <c r="AA80" s="18"/>
      <c r="AB80" s="18"/>
      <c r="AC80" s="153"/>
      <c r="AD80" s="153"/>
      <c r="AE80" s="153"/>
      <c r="AF80" s="153"/>
      <c r="AG80" s="160"/>
      <c r="AH80" s="160"/>
      <c r="AI80" s="160"/>
      <c r="AJ80" s="147"/>
      <c r="AK80" s="147"/>
      <c r="AL80" s="18"/>
      <c r="AM80" s="18"/>
      <c r="AN80" s="83"/>
    </row>
    <row r="81" spans="1:40" s="1" customFormat="1" ht="28.5" customHeight="1" x14ac:dyDescent="0.15">
      <c r="A81" s="21">
        <v>42</v>
      </c>
      <c r="B81" s="18" t="s">
        <v>37</v>
      </c>
      <c r="C81" s="18" t="s">
        <v>429</v>
      </c>
      <c r="D81" s="18" t="s">
        <v>240</v>
      </c>
      <c r="E81" s="18" t="s">
        <v>430</v>
      </c>
      <c r="F81" s="19">
        <v>18651227200</v>
      </c>
      <c r="G81" s="19" t="s">
        <v>431</v>
      </c>
      <c r="H81" s="19" t="s">
        <v>42</v>
      </c>
      <c r="I81" s="19">
        <v>15861153443</v>
      </c>
      <c r="J81" s="19" t="s">
        <v>432</v>
      </c>
      <c r="K81" s="35" t="s">
        <v>433</v>
      </c>
      <c r="L81" s="19" t="s">
        <v>434</v>
      </c>
      <c r="M81" s="19" t="s">
        <v>59</v>
      </c>
      <c r="N81" s="19" t="s">
        <v>80</v>
      </c>
      <c r="O81" s="19" t="s">
        <v>435</v>
      </c>
      <c r="P81" s="18" t="s">
        <v>247</v>
      </c>
      <c r="Q81" s="19" t="s">
        <v>436</v>
      </c>
      <c r="R81" s="19" t="s">
        <v>429</v>
      </c>
      <c r="S81" s="19" t="s">
        <v>50</v>
      </c>
      <c r="T81" s="19" t="s">
        <v>437</v>
      </c>
      <c r="U81" s="48">
        <v>0.80694444444444402</v>
      </c>
      <c r="V81" s="19"/>
      <c r="W81" s="38">
        <v>43274</v>
      </c>
      <c r="X81" s="19" t="s">
        <v>131</v>
      </c>
      <c r="Y81" s="19" t="s">
        <v>50</v>
      </c>
      <c r="Z81" s="19" t="s">
        <v>429</v>
      </c>
      <c r="AA81" s="48">
        <v>0.54166666666666696</v>
      </c>
      <c r="AB81" s="48">
        <v>0.55138888888888904</v>
      </c>
      <c r="AC81" s="153" t="str">
        <f>P81</f>
        <v>6月22日</v>
      </c>
      <c r="AD81" s="153">
        <f>W81</f>
        <v>43274</v>
      </c>
      <c r="AE81" s="153" t="s">
        <v>313</v>
      </c>
      <c r="AF81" s="153"/>
      <c r="AG81" s="160">
        <v>0.5</v>
      </c>
      <c r="AH81" s="160"/>
      <c r="AI81" s="160"/>
      <c r="AJ81" s="147" t="s">
        <v>438</v>
      </c>
      <c r="AK81" s="167" t="s">
        <v>314</v>
      </c>
      <c r="AL81" s="18" t="s">
        <v>54</v>
      </c>
      <c r="AM81" s="18" t="s">
        <v>283</v>
      </c>
      <c r="AN81" s="83">
        <v>250</v>
      </c>
    </row>
    <row r="82" spans="1:40" s="1" customFormat="1" ht="20.100000000000001" customHeight="1" x14ac:dyDescent="0.15">
      <c r="A82" s="21"/>
      <c r="B82" s="18"/>
      <c r="C82" s="18"/>
      <c r="D82" s="18"/>
      <c r="E82" s="18"/>
      <c r="F82" s="19"/>
      <c r="G82" s="19"/>
      <c r="H82" s="19"/>
      <c r="I82" s="19"/>
      <c r="J82" s="19"/>
      <c r="K82" s="35"/>
      <c r="L82" s="19"/>
      <c r="M82" s="19"/>
      <c r="N82" s="19"/>
      <c r="O82" s="19"/>
      <c r="P82" s="18"/>
      <c r="Q82" s="19"/>
      <c r="R82" s="19"/>
      <c r="S82" s="19"/>
      <c r="T82" s="19"/>
      <c r="U82" s="48"/>
      <c r="V82" s="19"/>
      <c r="W82" s="38"/>
      <c r="X82" s="19"/>
      <c r="Y82" s="19"/>
      <c r="Z82" s="19"/>
      <c r="AA82" s="48"/>
      <c r="AB82" s="48"/>
      <c r="AC82" s="153"/>
      <c r="AD82" s="153"/>
      <c r="AE82" s="153"/>
      <c r="AF82" s="153"/>
      <c r="AG82" s="160"/>
      <c r="AH82" s="160"/>
      <c r="AI82" s="160"/>
      <c r="AJ82" s="147"/>
      <c r="AK82" s="167"/>
      <c r="AL82" s="18"/>
      <c r="AM82" s="18"/>
      <c r="AN82" s="83"/>
    </row>
    <row r="83" spans="1:40" s="1" customFormat="1" ht="24" customHeight="1" x14ac:dyDescent="0.15">
      <c r="A83" s="21">
        <v>128</v>
      </c>
      <c r="B83" s="18" t="s">
        <v>37</v>
      </c>
      <c r="C83" s="18" t="s">
        <v>93</v>
      </c>
      <c r="D83" s="18" t="s">
        <v>39</v>
      </c>
      <c r="E83" s="18" t="s">
        <v>94</v>
      </c>
      <c r="F83" s="18">
        <v>13965100797</v>
      </c>
      <c r="G83" s="154" t="s">
        <v>439</v>
      </c>
      <c r="H83" s="154" t="s">
        <v>106</v>
      </c>
      <c r="I83" s="173">
        <v>15212791909</v>
      </c>
      <c r="J83" s="173" t="s">
        <v>440</v>
      </c>
      <c r="K83" s="174" t="s">
        <v>97</v>
      </c>
      <c r="L83" s="154" t="s">
        <v>58</v>
      </c>
      <c r="M83" s="154" t="s">
        <v>59</v>
      </c>
      <c r="N83" s="154" t="s">
        <v>110</v>
      </c>
      <c r="O83" s="154" t="s">
        <v>47</v>
      </c>
      <c r="P83" s="175">
        <v>43273</v>
      </c>
      <c r="Q83" s="154" t="s">
        <v>441</v>
      </c>
      <c r="R83" s="154" t="s">
        <v>100</v>
      </c>
      <c r="S83" s="154" t="s">
        <v>50</v>
      </c>
      <c r="T83" s="155">
        <v>0.72083333333333299</v>
      </c>
      <c r="U83" s="155">
        <v>0.81041666666666701</v>
      </c>
      <c r="V83" s="155"/>
      <c r="W83" s="175">
        <v>43274</v>
      </c>
      <c r="X83" s="154" t="s">
        <v>101</v>
      </c>
      <c r="Y83" s="154" t="s">
        <v>50</v>
      </c>
      <c r="Z83" s="154" t="s">
        <v>100</v>
      </c>
      <c r="AA83" s="155">
        <v>0.58958333333333302</v>
      </c>
      <c r="AB83" s="155">
        <v>0.67986111111111103</v>
      </c>
      <c r="AC83" s="153">
        <f>P83</f>
        <v>43273</v>
      </c>
      <c r="AD83" s="153">
        <f>W83</f>
        <v>43274</v>
      </c>
      <c r="AE83" s="153" t="s">
        <v>111</v>
      </c>
      <c r="AF83" s="153"/>
      <c r="AG83" s="160">
        <v>0.5</v>
      </c>
      <c r="AH83" s="160"/>
      <c r="AI83" s="160"/>
      <c r="AJ83" s="147"/>
      <c r="AK83" s="153" t="s">
        <v>442</v>
      </c>
      <c r="AL83" s="214" t="s">
        <v>291</v>
      </c>
      <c r="AM83" s="214" t="s">
        <v>292</v>
      </c>
      <c r="AN83" s="211">
        <v>300</v>
      </c>
    </row>
    <row r="84" spans="1:40" s="1" customFormat="1" ht="24" customHeight="1" x14ac:dyDescent="0.15">
      <c r="A84" s="21">
        <v>110</v>
      </c>
      <c r="B84" s="18" t="s">
        <v>37</v>
      </c>
      <c r="C84" s="18" t="s">
        <v>443</v>
      </c>
      <c r="D84" s="18" t="s">
        <v>75</v>
      </c>
      <c r="E84" s="18" t="s">
        <v>444</v>
      </c>
      <c r="F84" s="18">
        <v>13819225582</v>
      </c>
      <c r="G84" s="18" t="s">
        <v>445</v>
      </c>
      <c r="H84" s="18" t="s">
        <v>42</v>
      </c>
      <c r="I84" s="19">
        <v>15268214731</v>
      </c>
      <c r="J84" s="19" t="s">
        <v>446</v>
      </c>
      <c r="K84" s="32" t="s">
        <v>447</v>
      </c>
      <c r="L84" s="18" t="s">
        <v>159</v>
      </c>
      <c r="M84" s="18" t="s">
        <v>46</v>
      </c>
      <c r="N84" s="18" t="s">
        <v>91</v>
      </c>
      <c r="O84" s="18" t="s">
        <v>47</v>
      </c>
      <c r="P84" s="33">
        <v>43273</v>
      </c>
      <c r="Q84" s="18" t="s">
        <v>448</v>
      </c>
      <c r="R84" s="18" t="s">
        <v>449</v>
      </c>
      <c r="S84" s="18" t="s">
        <v>50</v>
      </c>
      <c r="T84" s="18" t="s">
        <v>450</v>
      </c>
      <c r="U84" s="48">
        <v>0.81041666666666701</v>
      </c>
      <c r="V84" s="18"/>
      <c r="W84" s="33">
        <v>43274</v>
      </c>
      <c r="X84" s="18" t="s">
        <v>451</v>
      </c>
      <c r="Y84" s="18" t="s">
        <v>452</v>
      </c>
      <c r="Z84" s="18" t="s">
        <v>453</v>
      </c>
      <c r="AA84" s="18" t="s">
        <v>454</v>
      </c>
      <c r="AB84" s="18" t="s">
        <v>455</v>
      </c>
      <c r="AC84" s="153">
        <f>P84</f>
        <v>43273</v>
      </c>
      <c r="AD84" s="153">
        <f>W84</f>
        <v>43274</v>
      </c>
      <c r="AE84" s="153" t="s">
        <v>456</v>
      </c>
      <c r="AF84" s="153"/>
      <c r="AG84" s="160">
        <v>0.5</v>
      </c>
      <c r="AH84" s="160"/>
      <c r="AI84" s="160"/>
      <c r="AJ84" s="147" t="s">
        <v>86</v>
      </c>
      <c r="AK84" s="147" t="s">
        <v>457</v>
      </c>
      <c r="AL84" s="219"/>
      <c r="AM84" s="219"/>
      <c r="AN84" s="212"/>
    </row>
    <row r="85" spans="1:40" s="1" customFormat="1" ht="24" customHeight="1" x14ac:dyDescent="0.15">
      <c r="A85" s="21">
        <v>111</v>
      </c>
      <c r="B85" s="18" t="s">
        <v>37</v>
      </c>
      <c r="C85" s="18" t="s">
        <v>443</v>
      </c>
      <c r="D85" s="18" t="s">
        <v>75</v>
      </c>
      <c r="E85" s="18" t="s">
        <v>444</v>
      </c>
      <c r="F85" s="18">
        <v>13819225582</v>
      </c>
      <c r="G85" s="18" t="s">
        <v>458</v>
      </c>
      <c r="H85" s="18" t="s">
        <v>42</v>
      </c>
      <c r="I85" s="19">
        <v>15088356155</v>
      </c>
      <c r="J85" s="19" t="s">
        <v>459</v>
      </c>
      <c r="K85" s="32" t="s">
        <v>447</v>
      </c>
      <c r="L85" s="18" t="s">
        <v>175</v>
      </c>
      <c r="M85" s="18" t="s">
        <v>46</v>
      </c>
      <c r="N85" s="18" t="s">
        <v>91</v>
      </c>
      <c r="O85" s="18" t="s">
        <v>47</v>
      </c>
      <c r="P85" s="33">
        <v>43273</v>
      </c>
      <c r="Q85" s="18" t="s">
        <v>448</v>
      </c>
      <c r="R85" s="18" t="s">
        <v>449</v>
      </c>
      <c r="S85" s="18" t="s">
        <v>50</v>
      </c>
      <c r="T85" s="18" t="s">
        <v>460</v>
      </c>
      <c r="U85" s="48">
        <v>0.81041666666666701</v>
      </c>
      <c r="V85" s="18"/>
      <c r="W85" s="33">
        <v>43274</v>
      </c>
      <c r="X85" s="18" t="s">
        <v>451</v>
      </c>
      <c r="Y85" s="18" t="s">
        <v>452</v>
      </c>
      <c r="Z85" s="18" t="s">
        <v>453</v>
      </c>
      <c r="AA85" s="18" t="s">
        <v>454</v>
      </c>
      <c r="AB85" s="18" t="s">
        <v>455</v>
      </c>
      <c r="AC85" s="153">
        <f>P85</f>
        <v>43273</v>
      </c>
      <c r="AD85" s="153">
        <f>W85</f>
        <v>43274</v>
      </c>
      <c r="AE85" s="153" t="s">
        <v>456</v>
      </c>
      <c r="AF85" s="153"/>
      <c r="AG85" s="160">
        <v>0.5</v>
      </c>
      <c r="AH85" s="160"/>
      <c r="AI85" s="160"/>
      <c r="AJ85" s="147" t="s">
        <v>86</v>
      </c>
      <c r="AK85" s="147" t="s">
        <v>457</v>
      </c>
      <c r="AL85" s="215"/>
      <c r="AM85" s="215"/>
      <c r="AN85" s="213"/>
    </row>
    <row r="86" spans="1:40" s="1" customFormat="1" ht="20.100000000000001" customHeight="1" x14ac:dyDescent="0.15">
      <c r="A86" s="21"/>
      <c r="B86" s="18"/>
      <c r="C86" s="18"/>
      <c r="D86" s="18"/>
      <c r="E86" s="18"/>
      <c r="F86" s="18"/>
      <c r="G86" s="18"/>
      <c r="H86" s="18"/>
      <c r="I86" s="149"/>
      <c r="J86" s="19"/>
      <c r="K86" s="32"/>
      <c r="L86" s="18"/>
      <c r="M86" s="18"/>
      <c r="N86" s="18"/>
      <c r="O86" s="18"/>
      <c r="P86" s="33"/>
      <c r="Q86" s="18"/>
      <c r="R86" s="18"/>
      <c r="S86" s="18"/>
      <c r="T86" s="18"/>
      <c r="U86" s="48"/>
      <c r="V86" s="18"/>
      <c r="W86" s="33"/>
      <c r="X86" s="18"/>
      <c r="Y86" s="18"/>
      <c r="Z86" s="18"/>
      <c r="AA86" s="18"/>
      <c r="AB86" s="18"/>
      <c r="AC86" s="153"/>
      <c r="AD86" s="153"/>
      <c r="AE86" s="153"/>
      <c r="AF86" s="153"/>
      <c r="AG86" s="160"/>
      <c r="AH86" s="160"/>
      <c r="AI86" s="160"/>
      <c r="AJ86" s="147"/>
      <c r="AK86" s="147"/>
      <c r="AL86" s="18"/>
      <c r="AM86" s="18"/>
      <c r="AN86" s="83"/>
    </row>
    <row r="87" spans="1:40" s="1" customFormat="1" ht="24" customHeight="1" x14ac:dyDescent="0.15">
      <c r="A87" s="21">
        <v>6</v>
      </c>
      <c r="B87" s="18" t="s">
        <v>37</v>
      </c>
      <c r="C87" s="18" t="s">
        <v>222</v>
      </c>
      <c r="D87" s="18" t="s">
        <v>269</v>
      </c>
      <c r="E87" s="18" t="s">
        <v>461</v>
      </c>
      <c r="F87" s="18">
        <v>13621636462</v>
      </c>
      <c r="G87" s="18" t="s">
        <v>462</v>
      </c>
      <c r="H87" s="18" t="s">
        <v>42</v>
      </c>
      <c r="I87" s="19">
        <v>13917803616</v>
      </c>
      <c r="J87" s="19" t="s">
        <v>463</v>
      </c>
      <c r="K87" s="32" t="s">
        <v>464</v>
      </c>
      <c r="L87" s="18" t="s">
        <v>58</v>
      </c>
      <c r="M87" s="18" t="s">
        <v>59</v>
      </c>
      <c r="N87" s="18" t="s">
        <v>197</v>
      </c>
      <c r="O87" s="18" t="s">
        <v>47</v>
      </c>
      <c r="P87" s="33">
        <v>43273</v>
      </c>
      <c r="Q87" s="18" t="s">
        <v>465</v>
      </c>
      <c r="R87" s="18" t="s">
        <v>222</v>
      </c>
      <c r="S87" s="18" t="s">
        <v>50</v>
      </c>
      <c r="T87" s="48">
        <v>0.79166666666666696</v>
      </c>
      <c r="U87" s="48">
        <v>0.82152777777777797</v>
      </c>
      <c r="V87" s="48"/>
      <c r="W87" s="33">
        <v>43275</v>
      </c>
      <c r="X87" s="18" t="s">
        <v>466</v>
      </c>
      <c r="Y87" s="18" t="s">
        <v>50</v>
      </c>
      <c r="Z87" s="18" t="s">
        <v>222</v>
      </c>
      <c r="AA87" s="48">
        <v>0.50138888888888899</v>
      </c>
      <c r="AB87" s="48">
        <v>0.53541666666666698</v>
      </c>
      <c r="AC87" s="153">
        <f>P87</f>
        <v>43273</v>
      </c>
      <c r="AD87" s="153">
        <f>W87</f>
        <v>43275</v>
      </c>
      <c r="AE87" s="153" t="s">
        <v>467</v>
      </c>
      <c r="AF87" s="153"/>
      <c r="AG87" s="160">
        <v>0.5</v>
      </c>
      <c r="AH87" s="184">
        <v>0.5</v>
      </c>
      <c r="AI87" s="184"/>
      <c r="AJ87" s="147" t="s">
        <v>468</v>
      </c>
      <c r="AK87" s="18" t="s">
        <v>469</v>
      </c>
      <c r="AL87" s="214" t="s">
        <v>291</v>
      </c>
      <c r="AM87" s="214" t="s">
        <v>412</v>
      </c>
      <c r="AN87" s="211">
        <v>300</v>
      </c>
    </row>
    <row r="88" spans="1:40" s="1" customFormat="1" ht="24" customHeight="1" x14ac:dyDescent="0.15">
      <c r="A88" s="21">
        <v>7</v>
      </c>
      <c r="B88" s="18" t="s">
        <v>37</v>
      </c>
      <c r="C88" s="18" t="s">
        <v>222</v>
      </c>
      <c r="D88" s="18" t="s">
        <v>269</v>
      </c>
      <c r="E88" s="18" t="s">
        <v>470</v>
      </c>
      <c r="F88" s="18">
        <v>13917803616</v>
      </c>
      <c r="G88" s="18" t="s">
        <v>471</v>
      </c>
      <c r="H88" s="18" t="s">
        <v>42</v>
      </c>
      <c r="I88" s="19">
        <v>13621636462</v>
      </c>
      <c r="J88" s="19" t="s">
        <v>472</v>
      </c>
      <c r="K88" s="32" t="s">
        <v>473</v>
      </c>
      <c r="L88" s="18" t="s">
        <v>246</v>
      </c>
      <c r="M88" s="18" t="s">
        <v>59</v>
      </c>
      <c r="N88" s="18" t="s">
        <v>197</v>
      </c>
      <c r="O88" s="18" t="s">
        <v>47</v>
      </c>
      <c r="P88" s="33">
        <v>43273</v>
      </c>
      <c r="Q88" s="18" t="s">
        <v>465</v>
      </c>
      <c r="R88" s="18" t="s">
        <v>222</v>
      </c>
      <c r="S88" s="18" t="s">
        <v>50</v>
      </c>
      <c r="T88" s="48">
        <v>0.79166666666666696</v>
      </c>
      <c r="U88" s="48">
        <v>0.82152777777777797</v>
      </c>
      <c r="V88" s="48"/>
      <c r="W88" s="33">
        <v>43275</v>
      </c>
      <c r="X88" s="18" t="s">
        <v>466</v>
      </c>
      <c r="Y88" s="18" t="s">
        <v>50</v>
      </c>
      <c r="Z88" s="18" t="s">
        <v>222</v>
      </c>
      <c r="AA88" s="48">
        <v>0.50138888888888899</v>
      </c>
      <c r="AB88" s="48">
        <v>0.53541666666666698</v>
      </c>
      <c r="AC88" s="153">
        <f>P88</f>
        <v>43273</v>
      </c>
      <c r="AD88" s="153">
        <f>W88</f>
        <v>43275</v>
      </c>
      <c r="AE88" s="153" t="s">
        <v>467</v>
      </c>
      <c r="AF88" s="153"/>
      <c r="AG88" s="160">
        <v>0.5</v>
      </c>
      <c r="AH88" s="184">
        <v>0.5</v>
      </c>
      <c r="AI88" s="184"/>
      <c r="AJ88" s="147" t="s">
        <v>468</v>
      </c>
      <c r="AK88" s="18" t="s">
        <v>474</v>
      </c>
      <c r="AL88" s="219"/>
      <c r="AM88" s="219"/>
      <c r="AN88" s="212"/>
    </row>
    <row r="89" spans="1:40" s="1" customFormat="1" ht="24" customHeight="1" x14ac:dyDescent="0.15">
      <c r="A89" s="21">
        <v>10</v>
      </c>
      <c r="B89" s="18" t="s">
        <v>37</v>
      </c>
      <c r="C89" s="18" t="s">
        <v>222</v>
      </c>
      <c r="D89" s="18" t="s">
        <v>269</v>
      </c>
      <c r="E89" s="27" t="s">
        <v>475</v>
      </c>
      <c r="F89" s="27">
        <v>15921279765</v>
      </c>
      <c r="G89" s="27" t="s">
        <v>476</v>
      </c>
      <c r="H89" s="27" t="s">
        <v>42</v>
      </c>
      <c r="I89" s="28" t="s">
        <v>477</v>
      </c>
      <c r="J89" s="44" t="s">
        <v>478</v>
      </c>
      <c r="K89" s="45" t="s">
        <v>479</v>
      </c>
      <c r="L89" s="46" t="s">
        <v>151</v>
      </c>
      <c r="M89" s="46" t="s">
        <v>59</v>
      </c>
      <c r="N89" s="46" t="s">
        <v>142</v>
      </c>
      <c r="O89" s="46" t="s">
        <v>47</v>
      </c>
      <c r="P89" s="33">
        <v>43273</v>
      </c>
      <c r="Q89" s="46" t="s">
        <v>465</v>
      </c>
      <c r="R89" s="46" t="s">
        <v>222</v>
      </c>
      <c r="S89" s="46" t="s">
        <v>50</v>
      </c>
      <c r="T89" s="51">
        <v>0.79166666666666696</v>
      </c>
      <c r="U89" s="51">
        <v>0.82152777777777797</v>
      </c>
      <c r="V89" s="51"/>
      <c r="W89" s="33">
        <v>43274</v>
      </c>
      <c r="X89" s="46" t="s">
        <v>480</v>
      </c>
      <c r="Y89" s="46" t="s">
        <v>50</v>
      </c>
      <c r="Z89" s="46" t="s">
        <v>274</v>
      </c>
      <c r="AA89" s="51">
        <v>0.60069444444444398</v>
      </c>
      <c r="AB89" s="51">
        <v>0.64097222222222205</v>
      </c>
      <c r="AC89" s="153">
        <f>P89</f>
        <v>43273</v>
      </c>
      <c r="AD89" s="153">
        <f>W89</f>
        <v>43274</v>
      </c>
      <c r="AE89" s="153" t="s">
        <v>481</v>
      </c>
      <c r="AF89" s="153"/>
      <c r="AG89" s="160">
        <v>0.5</v>
      </c>
      <c r="AH89" s="160"/>
      <c r="AI89" s="160"/>
      <c r="AJ89" s="46"/>
      <c r="AK89" s="46" t="s">
        <v>482</v>
      </c>
      <c r="AL89" s="219"/>
      <c r="AM89" s="219"/>
      <c r="AN89" s="212"/>
    </row>
    <row r="90" spans="1:40" s="1" customFormat="1" ht="24" customHeight="1" x14ac:dyDescent="0.15">
      <c r="A90" s="21">
        <v>14</v>
      </c>
      <c r="B90" s="18" t="s">
        <v>37</v>
      </c>
      <c r="C90" s="18" t="s">
        <v>222</v>
      </c>
      <c r="D90" s="18" t="s">
        <v>269</v>
      </c>
      <c r="E90" s="27" t="s">
        <v>475</v>
      </c>
      <c r="F90" s="27">
        <v>15921279765</v>
      </c>
      <c r="G90" s="27" t="s">
        <v>483</v>
      </c>
      <c r="H90" s="27" t="s">
        <v>42</v>
      </c>
      <c r="I90" s="28" t="s">
        <v>484</v>
      </c>
      <c r="J90" s="44" t="s">
        <v>485</v>
      </c>
      <c r="K90" s="45" t="s">
        <v>479</v>
      </c>
      <c r="L90" s="46" t="s">
        <v>151</v>
      </c>
      <c r="M90" s="46" t="s">
        <v>59</v>
      </c>
      <c r="N90" s="46" t="s">
        <v>142</v>
      </c>
      <c r="O90" s="46" t="s">
        <v>47</v>
      </c>
      <c r="P90" s="33">
        <v>43273</v>
      </c>
      <c r="Q90" s="46" t="s">
        <v>465</v>
      </c>
      <c r="R90" s="46" t="s">
        <v>222</v>
      </c>
      <c r="S90" s="46" t="s">
        <v>50</v>
      </c>
      <c r="T90" s="51">
        <v>0.79166666666666696</v>
      </c>
      <c r="U90" s="51">
        <v>0.82152777777777797</v>
      </c>
      <c r="V90" s="51"/>
      <c r="W90" s="33">
        <v>43274</v>
      </c>
      <c r="X90" s="46" t="s">
        <v>480</v>
      </c>
      <c r="Y90" s="46" t="s">
        <v>50</v>
      </c>
      <c r="Z90" s="46" t="s">
        <v>274</v>
      </c>
      <c r="AA90" s="51">
        <v>0.60069444444444398</v>
      </c>
      <c r="AB90" s="51">
        <v>0.64097222222222205</v>
      </c>
      <c r="AC90" s="153">
        <f>P90</f>
        <v>43273</v>
      </c>
      <c r="AD90" s="153">
        <f>W90</f>
        <v>43274</v>
      </c>
      <c r="AE90" s="153" t="s">
        <v>481</v>
      </c>
      <c r="AF90" s="153"/>
      <c r="AG90" s="160">
        <v>0.5</v>
      </c>
      <c r="AH90" s="160"/>
      <c r="AI90" s="160"/>
      <c r="AJ90" s="46"/>
      <c r="AK90" s="46" t="s">
        <v>486</v>
      </c>
      <c r="AL90" s="215"/>
      <c r="AM90" s="215"/>
      <c r="AN90" s="213"/>
    </row>
    <row r="91" spans="1:40" s="1" customFormat="1" ht="20.100000000000001" customHeight="1" x14ac:dyDescent="0.15">
      <c r="A91" s="21"/>
      <c r="B91" s="18"/>
      <c r="C91" s="18"/>
      <c r="D91" s="18"/>
      <c r="E91" s="27"/>
      <c r="F91" s="27"/>
      <c r="G91" s="27"/>
      <c r="H91" s="27"/>
      <c r="I91" s="28"/>
      <c r="J91" s="44"/>
      <c r="K91" s="45"/>
      <c r="L91" s="46"/>
      <c r="M91" s="46"/>
      <c r="N91" s="46"/>
      <c r="O91" s="46"/>
      <c r="P91" s="33"/>
      <c r="Q91" s="46"/>
      <c r="R91" s="46"/>
      <c r="S91" s="46"/>
      <c r="T91" s="51"/>
      <c r="U91" s="51"/>
      <c r="V91" s="51"/>
      <c r="W91" s="33"/>
      <c r="X91" s="46"/>
      <c r="Y91" s="46"/>
      <c r="Z91" s="46"/>
      <c r="AA91" s="51"/>
      <c r="AB91" s="51"/>
      <c r="AC91" s="153"/>
      <c r="AD91" s="153"/>
      <c r="AE91" s="153"/>
      <c r="AF91" s="153"/>
      <c r="AG91" s="160"/>
      <c r="AH91" s="160"/>
      <c r="AI91" s="160"/>
      <c r="AJ91" s="46"/>
      <c r="AK91" s="46"/>
      <c r="AL91" s="18"/>
      <c r="AM91" s="18"/>
      <c r="AN91" s="83"/>
    </row>
    <row r="92" spans="1:40" s="1" customFormat="1" ht="24" customHeight="1" x14ac:dyDescent="0.15">
      <c r="A92" s="21">
        <v>13</v>
      </c>
      <c r="B92" s="18" t="s">
        <v>37</v>
      </c>
      <c r="C92" s="18" t="s">
        <v>222</v>
      </c>
      <c r="D92" s="18" t="s">
        <v>269</v>
      </c>
      <c r="E92" s="27" t="s">
        <v>475</v>
      </c>
      <c r="F92" s="27">
        <v>15921279765</v>
      </c>
      <c r="G92" s="27" t="s">
        <v>487</v>
      </c>
      <c r="H92" s="27" t="s">
        <v>42</v>
      </c>
      <c r="I92" s="28" t="s">
        <v>488</v>
      </c>
      <c r="J92" s="44" t="s">
        <v>489</v>
      </c>
      <c r="K92" s="45" t="s">
        <v>479</v>
      </c>
      <c r="L92" s="46" t="s">
        <v>151</v>
      </c>
      <c r="M92" s="46" t="s">
        <v>46</v>
      </c>
      <c r="N92" s="46" t="s">
        <v>91</v>
      </c>
      <c r="O92" s="46" t="s">
        <v>47</v>
      </c>
      <c r="P92" s="33">
        <v>43273</v>
      </c>
      <c r="Q92" s="46" t="s">
        <v>465</v>
      </c>
      <c r="R92" s="46" t="s">
        <v>222</v>
      </c>
      <c r="S92" s="46" t="s">
        <v>50</v>
      </c>
      <c r="T92" s="51">
        <v>0.79166666666666696</v>
      </c>
      <c r="U92" s="51">
        <v>0.82152777777777797</v>
      </c>
      <c r="V92" s="51"/>
      <c r="W92" s="33">
        <v>43274</v>
      </c>
      <c r="X92" s="46" t="s">
        <v>480</v>
      </c>
      <c r="Y92" s="46" t="s">
        <v>50</v>
      </c>
      <c r="Z92" s="46" t="s">
        <v>274</v>
      </c>
      <c r="AA92" s="51">
        <v>0.60069444444444398</v>
      </c>
      <c r="AB92" s="51">
        <v>0.64097222222222205</v>
      </c>
      <c r="AC92" s="153">
        <f>P92</f>
        <v>43273</v>
      </c>
      <c r="AD92" s="153">
        <f>W92</f>
        <v>43274</v>
      </c>
      <c r="AE92" s="153" t="s">
        <v>70</v>
      </c>
      <c r="AF92" s="153"/>
      <c r="AG92" s="160">
        <v>1</v>
      </c>
      <c r="AH92" s="160"/>
      <c r="AI92" s="160"/>
      <c r="AJ92" s="147"/>
      <c r="AK92" s="46" t="s">
        <v>490</v>
      </c>
      <c r="AL92" s="18" t="s">
        <v>54</v>
      </c>
      <c r="AM92" s="18" t="s">
        <v>315</v>
      </c>
      <c r="AN92" s="83">
        <v>250</v>
      </c>
    </row>
    <row r="93" spans="1:40" s="1" customFormat="1" ht="20.100000000000001" customHeight="1" x14ac:dyDescent="0.15">
      <c r="A93" s="21"/>
      <c r="B93" s="18"/>
      <c r="C93" s="18"/>
      <c r="D93" s="18"/>
      <c r="E93" s="18"/>
      <c r="F93" s="18"/>
      <c r="G93" s="18"/>
      <c r="H93" s="18"/>
      <c r="I93" s="149"/>
      <c r="J93" s="19"/>
      <c r="K93" s="32"/>
      <c r="L93" s="18"/>
      <c r="M93" s="18"/>
      <c r="N93" s="18"/>
      <c r="O93" s="18"/>
      <c r="P93" s="33"/>
      <c r="Q93" s="18"/>
      <c r="R93" s="18"/>
      <c r="S93" s="18"/>
      <c r="T93" s="18"/>
      <c r="U93" s="48"/>
      <c r="V93" s="18"/>
      <c r="W93" s="33"/>
      <c r="X93" s="18"/>
      <c r="Y93" s="18"/>
      <c r="Z93" s="18"/>
      <c r="AA93" s="18"/>
      <c r="AB93" s="18"/>
      <c r="AC93" s="153"/>
      <c r="AD93" s="153"/>
      <c r="AE93" s="153"/>
      <c r="AF93" s="153"/>
      <c r="AG93" s="160"/>
      <c r="AH93" s="160"/>
      <c r="AI93" s="160"/>
      <c r="AJ93" s="147"/>
      <c r="AK93" s="147"/>
      <c r="AL93" s="18"/>
      <c r="AM93" s="18"/>
      <c r="AN93" s="83"/>
    </row>
    <row r="94" spans="1:40" s="1" customFormat="1" ht="24" customHeight="1" x14ac:dyDescent="0.15">
      <c r="A94" s="21">
        <v>36</v>
      </c>
      <c r="B94" s="23" t="s">
        <v>37</v>
      </c>
      <c r="C94" s="18" t="s">
        <v>186</v>
      </c>
      <c r="D94" s="18" t="s">
        <v>240</v>
      </c>
      <c r="E94" s="18" t="s">
        <v>491</v>
      </c>
      <c r="F94" s="19">
        <v>13814075197</v>
      </c>
      <c r="G94" s="18" t="s">
        <v>492</v>
      </c>
      <c r="H94" s="18" t="s">
        <v>42</v>
      </c>
      <c r="I94" s="40">
        <v>18915933579</v>
      </c>
      <c r="J94" s="40" t="s">
        <v>493</v>
      </c>
      <c r="K94" s="32" t="s">
        <v>494</v>
      </c>
      <c r="L94" s="18" t="s">
        <v>246</v>
      </c>
      <c r="M94" s="18" t="s">
        <v>59</v>
      </c>
      <c r="N94" s="18" t="s">
        <v>197</v>
      </c>
      <c r="O94" s="18" t="s">
        <v>213</v>
      </c>
      <c r="P94" s="18" t="s">
        <v>247</v>
      </c>
      <c r="Q94" s="18" t="s">
        <v>495</v>
      </c>
      <c r="R94" s="18" t="s">
        <v>186</v>
      </c>
      <c r="S94" s="18" t="s">
        <v>50</v>
      </c>
      <c r="T94" s="48">
        <v>0.77777777777777801</v>
      </c>
      <c r="U94" s="48">
        <v>0.82569444444444395</v>
      </c>
      <c r="V94" s="48"/>
      <c r="W94" s="38">
        <v>43274</v>
      </c>
      <c r="X94" s="18" t="s">
        <v>255</v>
      </c>
      <c r="Y94" s="18" t="s">
        <v>50</v>
      </c>
      <c r="Z94" s="18" t="s">
        <v>186</v>
      </c>
      <c r="AA94" s="48">
        <v>0.56111111111111101</v>
      </c>
      <c r="AB94" s="48">
        <v>0.60694444444444395</v>
      </c>
      <c r="AC94" s="153" t="str">
        <f>P94</f>
        <v>6月22日</v>
      </c>
      <c r="AD94" s="153">
        <f>W94</f>
        <v>43274</v>
      </c>
      <c r="AE94" s="153" t="s">
        <v>496</v>
      </c>
      <c r="AF94" s="153"/>
      <c r="AG94" s="160">
        <v>0.5</v>
      </c>
      <c r="AH94" s="160"/>
      <c r="AI94" s="160"/>
      <c r="AJ94" s="167" t="s">
        <v>251</v>
      </c>
      <c r="AK94" s="147" t="s">
        <v>497</v>
      </c>
      <c r="AL94" s="18" t="s">
        <v>54</v>
      </c>
      <c r="AM94" s="18" t="s">
        <v>498</v>
      </c>
      <c r="AN94" s="83">
        <v>250</v>
      </c>
    </row>
    <row r="95" spans="1:40" s="1" customFormat="1" ht="20.100000000000001" customHeight="1" x14ac:dyDescent="0.15">
      <c r="A95" s="21"/>
      <c r="B95" s="23"/>
      <c r="C95" s="18"/>
      <c r="D95" s="18"/>
      <c r="E95" s="18"/>
      <c r="F95" s="19"/>
      <c r="G95" s="18"/>
      <c r="H95" s="18"/>
      <c r="I95" s="40"/>
      <c r="J95" s="40"/>
      <c r="K95" s="32"/>
      <c r="L95" s="18"/>
      <c r="M95" s="18"/>
      <c r="N95" s="18"/>
      <c r="O95" s="18"/>
      <c r="P95" s="18"/>
      <c r="Q95" s="18"/>
      <c r="R95" s="18"/>
      <c r="S95" s="18"/>
      <c r="T95" s="48"/>
      <c r="U95" s="48"/>
      <c r="V95" s="48"/>
      <c r="W95" s="38"/>
      <c r="X95" s="18"/>
      <c r="Y95" s="18"/>
      <c r="Z95" s="18"/>
      <c r="AA95" s="48"/>
      <c r="AB95" s="48"/>
      <c r="AC95" s="153"/>
      <c r="AD95" s="153"/>
      <c r="AE95" s="153"/>
      <c r="AF95" s="153"/>
      <c r="AG95" s="160"/>
      <c r="AH95" s="160"/>
      <c r="AI95" s="160"/>
      <c r="AJ95" s="167"/>
      <c r="AK95" s="147"/>
      <c r="AL95" s="18"/>
      <c r="AM95" s="18"/>
      <c r="AN95" s="83"/>
    </row>
    <row r="96" spans="1:40" s="1" customFormat="1" ht="24" customHeight="1" x14ac:dyDescent="0.15">
      <c r="A96" s="21">
        <v>28</v>
      </c>
      <c r="B96" s="23" t="s">
        <v>37</v>
      </c>
      <c r="C96" s="23" t="s">
        <v>186</v>
      </c>
      <c r="D96" s="23" t="s">
        <v>240</v>
      </c>
      <c r="E96" s="23" t="s">
        <v>499</v>
      </c>
      <c r="F96" s="24">
        <v>18652035527</v>
      </c>
      <c r="G96" s="23" t="s">
        <v>500</v>
      </c>
      <c r="H96" s="23" t="s">
        <v>42</v>
      </c>
      <c r="I96" s="24">
        <v>15851816102</v>
      </c>
      <c r="J96" s="207" t="s">
        <v>501</v>
      </c>
      <c r="K96" s="37" t="s">
        <v>502</v>
      </c>
      <c r="L96" s="23" t="s">
        <v>109</v>
      </c>
      <c r="M96" s="23" t="s">
        <v>46</v>
      </c>
      <c r="N96" s="23" t="s">
        <v>197</v>
      </c>
      <c r="O96" s="23" t="s">
        <v>47</v>
      </c>
      <c r="P96" s="18" t="s">
        <v>247</v>
      </c>
      <c r="Q96" s="18" t="s">
        <v>503</v>
      </c>
      <c r="R96" s="18" t="s">
        <v>186</v>
      </c>
      <c r="S96" s="18" t="s">
        <v>50</v>
      </c>
      <c r="T96" s="48">
        <v>0.79166666666666696</v>
      </c>
      <c r="U96" s="48">
        <v>0.82986111111111105</v>
      </c>
      <c r="V96" s="48"/>
      <c r="W96" s="38">
        <v>43274</v>
      </c>
      <c r="X96" s="208" t="s">
        <v>249</v>
      </c>
      <c r="Y96" s="18" t="s">
        <v>50</v>
      </c>
      <c r="Z96" s="18" t="s">
        <v>186</v>
      </c>
      <c r="AA96" s="48">
        <v>0.61388888888888904</v>
      </c>
      <c r="AB96" s="48">
        <v>0.65347222222222201</v>
      </c>
      <c r="AC96" s="153" t="str">
        <f>P96</f>
        <v>6月22日</v>
      </c>
      <c r="AD96" s="153">
        <f>W96</f>
        <v>43274</v>
      </c>
      <c r="AE96" s="153" t="s">
        <v>504</v>
      </c>
      <c r="AF96" s="153"/>
      <c r="AG96" s="160">
        <v>0.5</v>
      </c>
      <c r="AH96" s="160"/>
      <c r="AI96" s="160"/>
      <c r="AJ96" s="167" t="s">
        <v>251</v>
      </c>
      <c r="AK96" s="167" t="s">
        <v>505</v>
      </c>
      <c r="AL96" s="18" t="s">
        <v>54</v>
      </c>
      <c r="AM96" s="18" t="s">
        <v>55</v>
      </c>
      <c r="AN96" s="83">
        <v>250</v>
      </c>
    </row>
    <row r="97" spans="1:40" s="1" customFormat="1" ht="20.100000000000001" customHeight="1" x14ac:dyDescent="0.15">
      <c r="A97" s="21"/>
      <c r="B97" s="18"/>
      <c r="C97" s="18"/>
      <c r="D97" s="18"/>
      <c r="E97" s="18"/>
      <c r="F97" s="18"/>
      <c r="G97" s="18"/>
      <c r="H97" s="18"/>
      <c r="I97" s="149"/>
      <c r="J97" s="19"/>
      <c r="K97" s="32"/>
      <c r="L97" s="18"/>
      <c r="M97" s="18"/>
      <c r="N97" s="18"/>
      <c r="O97" s="18"/>
      <c r="P97" s="33"/>
      <c r="Q97" s="18"/>
      <c r="R97" s="18"/>
      <c r="S97" s="18"/>
      <c r="T97" s="18"/>
      <c r="U97" s="48"/>
      <c r="V97" s="18"/>
      <c r="W97" s="33"/>
      <c r="X97" s="18"/>
      <c r="Y97" s="18"/>
      <c r="Z97" s="18"/>
      <c r="AA97" s="18"/>
      <c r="AB97" s="18"/>
      <c r="AC97" s="153"/>
      <c r="AD97" s="153"/>
      <c r="AE97" s="153"/>
      <c r="AF97" s="153"/>
      <c r="AG97" s="160"/>
      <c r="AH97" s="160"/>
      <c r="AI97" s="160"/>
      <c r="AJ97" s="147"/>
      <c r="AK97" s="147"/>
      <c r="AL97" s="18"/>
      <c r="AM97" s="18"/>
      <c r="AN97" s="83"/>
    </row>
    <row r="98" spans="1:40" s="1" customFormat="1" ht="24" customHeight="1" x14ac:dyDescent="0.15">
      <c r="A98" s="21">
        <v>16</v>
      </c>
      <c r="B98" s="18" t="s">
        <v>37</v>
      </c>
      <c r="C98" s="18" t="s">
        <v>222</v>
      </c>
      <c r="D98" s="18" t="s">
        <v>223</v>
      </c>
      <c r="E98" s="18" t="s">
        <v>506</v>
      </c>
      <c r="F98" s="18">
        <v>13671852120</v>
      </c>
      <c r="G98" s="18" t="s">
        <v>507</v>
      </c>
      <c r="H98" s="18" t="s">
        <v>42</v>
      </c>
      <c r="I98" s="19">
        <v>13564151331</v>
      </c>
      <c r="J98" s="19" t="s">
        <v>508</v>
      </c>
      <c r="K98" s="32" t="s">
        <v>509</v>
      </c>
      <c r="L98" s="18" t="s">
        <v>151</v>
      </c>
      <c r="M98" s="18" t="s">
        <v>46</v>
      </c>
      <c r="N98" s="18" t="s">
        <v>510</v>
      </c>
      <c r="O98" s="18" t="s">
        <v>511</v>
      </c>
      <c r="P98" s="33">
        <v>43273</v>
      </c>
      <c r="Q98" s="18" t="s">
        <v>512</v>
      </c>
      <c r="R98" s="18" t="s">
        <v>222</v>
      </c>
      <c r="S98" s="18" t="s">
        <v>50</v>
      </c>
      <c r="T98" s="48">
        <v>0.8</v>
      </c>
      <c r="U98" s="48">
        <v>0.83680555555555503</v>
      </c>
      <c r="V98" s="48"/>
      <c r="W98" s="176">
        <v>43274</v>
      </c>
      <c r="X98" s="18" t="s">
        <v>357</v>
      </c>
      <c r="Y98" s="18" t="s">
        <v>50</v>
      </c>
      <c r="Z98" s="18" t="s">
        <v>373</v>
      </c>
      <c r="AA98" s="48">
        <v>0.58125000000000004</v>
      </c>
      <c r="AB98" s="48">
        <v>0.61041666666666705</v>
      </c>
      <c r="AC98" s="159">
        <f>P98</f>
        <v>43273</v>
      </c>
      <c r="AD98" s="159">
        <f>W98</f>
        <v>43274</v>
      </c>
      <c r="AE98" s="152" t="s">
        <v>513</v>
      </c>
      <c r="AF98" s="160"/>
      <c r="AG98" s="160">
        <v>0.5</v>
      </c>
      <c r="AH98" s="160"/>
      <c r="AI98" s="160"/>
      <c r="AJ98" s="147" t="s">
        <v>514</v>
      </c>
      <c r="AK98" s="165" t="s">
        <v>515</v>
      </c>
      <c r="AL98" s="214" t="s">
        <v>54</v>
      </c>
      <c r="AM98" s="214" t="s">
        <v>516</v>
      </c>
      <c r="AN98" s="211">
        <v>250</v>
      </c>
    </row>
    <row r="99" spans="1:40" s="1" customFormat="1" ht="24" customHeight="1" x14ac:dyDescent="0.15">
      <c r="A99" s="21">
        <v>17</v>
      </c>
      <c r="B99" s="18" t="s">
        <v>37</v>
      </c>
      <c r="C99" s="18" t="s">
        <v>222</v>
      </c>
      <c r="D99" s="18" t="s">
        <v>223</v>
      </c>
      <c r="E99" s="18" t="s">
        <v>506</v>
      </c>
      <c r="F99" s="18">
        <v>13671852120</v>
      </c>
      <c r="G99" s="18" t="s">
        <v>517</v>
      </c>
      <c r="H99" s="18" t="s">
        <v>42</v>
      </c>
      <c r="I99" s="19">
        <v>13524534973</v>
      </c>
      <c r="J99" s="19" t="s">
        <v>518</v>
      </c>
      <c r="K99" s="32" t="s">
        <v>509</v>
      </c>
      <c r="L99" s="18" t="s">
        <v>151</v>
      </c>
      <c r="M99" s="18" t="s">
        <v>46</v>
      </c>
      <c r="N99" s="18" t="s">
        <v>197</v>
      </c>
      <c r="O99" s="18" t="s">
        <v>47</v>
      </c>
      <c r="P99" s="33">
        <v>43273</v>
      </c>
      <c r="Q99" s="18" t="s">
        <v>512</v>
      </c>
      <c r="R99" s="18" t="s">
        <v>222</v>
      </c>
      <c r="S99" s="18" t="s">
        <v>50</v>
      </c>
      <c r="T99" s="48">
        <v>0.8</v>
      </c>
      <c r="U99" s="48">
        <v>0.83680555555555503</v>
      </c>
      <c r="V99" s="48"/>
      <c r="W99" s="176">
        <v>43274</v>
      </c>
      <c r="X99" s="18" t="s">
        <v>357</v>
      </c>
      <c r="Y99" s="18" t="s">
        <v>50</v>
      </c>
      <c r="Z99" s="18" t="s">
        <v>373</v>
      </c>
      <c r="AA99" s="48">
        <v>0.58125000000000004</v>
      </c>
      <c r="AB99" s="48">
        <v>0.61041666666666705</v>
      </c>
      <c r="AC99" s="159">
        <f>P99</f>
        <v>43273</v>
      </c>
      <c r="AD99" s="159">
        <f>W99</f>
        <v>43274</v>
      </c>
      <c r="AE99" s="152" t="s">
        <v>513</v>
      </c>
      <c r="AF99" s="160"/>
      <c r="AG99" s="160">
        <v>0.5</v>
      </c>
      <c r="AH99" s="160"/>
      <c r="AI99" s="160"/>
      <c r="AJ99" s="147" t="s">
        <v>519</v>
      </c>
      <c r="AK99" s="165" t="s">
        <v>515</v>
      </c>
      <c r="AL99" s="215"/>
      <c r="AM99" s="215"/>
      <c r="AN99" s="213"/>
    </row>
    <row r="100" spans="1:40" s="1" customFormat="1" ht="24" customHeight="1" x14ac:dyDescent="0.15">
      <c r="A100" s="21"/>
      <c r="B100" s="18"/>
      <c r="C100" s="18"/>
      <c r="D100" s="18"/>
      <c r="E100" s="18"/>
      <c r="F100" s="18"/>
      <c r="G100" s="18"/>
      <c r="H100" s="18"/>
      <c r="I100" s="19"/>
      <c r="J100" s="19"/>
      <c r="K100" s="32"/>
      <c r="L100" s="18"/>
      <c r="M100" s="18"/>
      <c r="N100" s="18"/>
      <c r="O100" s="18"/>
      <c r="P100" s="33"/>
      <c r="Q100" s="18"/>
      <c r="R100" s="18"/>
      <c r="S100" s="18"/>
      <c r="T100" s="48"/>
      <c r="U100" s="48"/>
      <c r="V100" s="48"/>
      <c r="W100" s="176"/>
      <c r="X100" s="18"/>
      <c r="Y100" s="18"/>
      <c r="Z100" s="18"/>
      <c r="AA100" s="48"/>
      <c r="AB100" s="48"/>
      <c r="AC100" s="159"/>
      <c r="AD100" s="159"/>
      <c r="AE100" s="152"/>
      <c r="AF100" s="160"/>
      <c r="AG100" s="160"/>
      <c r="AH100" s="160"/>
      <c r="AI100" s="160"/>
      <c r="AJ100" s="147"/>
      <c r="AK100" s="165"/>
      <c r="AL100" s="166"/>
      <c r="AM100" s="18" t="s">
        <v>520</v>
      </c>
      <c r="AN100" s="87"/>
    </row>
    <row r="101" spans="1:40" s="1" customFormat="1" ht="29.25" customHeight="1" x14ac:dyDescent="0.15">
      <c r="A101" s="21">
        <v>38</v>
      </c>
      <c r="B101" s="23" t="s">
        <v>37</v>
      </c>
      <c r="C101" s="18" t="s">
        <v>186</v>
      </c>
      <c r="D101" s="18" t="s">
        <v>240</v>
      </c>
      <c r="E101" s="18" t="s">
        <v>491</v>
      </c>
      <c r="F101" s="19">
        <v>13814075197</v>
      </c>
      <c r="G101" s="18" t="s">
        <v>521</v>
      </c>
      <c r="H101" s="18" t="s">
        <v>42</v>
      </c>
      <c r="I101" s="19">
        <v>18951768376</v>
      </c>
      <c r="J101" s="18" t="s">
        <v>522</v>
      </c>
      <c r="K101" s="32" t="s">
        <v>523</v>
      </c>
      <c r="L101" s="18" t="s">
        <v>524</v>
      </c>
      <c r="M101" s="18" t="s">
        <v>46</v>
      </c>
      <c r="N101" s="18" t="s">
        <v>525</v>
      </c>
      <c r="O101" s="18" t="s">
        <v>47</v>
      </c>
      <c r="P101" s="18" t="s">
        <v>247</v>
      </c>
      <c r="Q101" s="18" t="s">
        <v>526</v>
      </c>
      <c r="R101" s="18" t="s">
        <v>186</v>
      </c>
      <c r="S101" s="18" t="s">
        <v>50</v>
      </c>
      <c r="T101" s="50">
        <v>0.79861111111111105</v>
      </c>
      <c r="U101" s="50">
        <v>0.84513888888888899</v>
      </c>
      <c r="V101" s="50"/>
      <c r="W101" s="38">
        <v>43274</v>
      </c>
      <c r="X101" s="18" t="s">
        <v>255</v>
      </c>
      <c r="Y101" s="18" t="s">
        <v>50</v>
      </c>
      <c r="Z101" s="18" t="s">
        <v>186</v>
      </c>
      <c r="AA101" s="50">
        <v>0.56111111111111101</v>
      </c>
      <c r="AB101" s="50">
        <v>0.60694444444444395</v>
      </c>
      <c r="AC101" s="153" t="str">
        <f>P101</f>
        <v>6月22日</v>
      </c>
      <c r="AD101" s="153">
        <f>W101</f>
        <v>43274</v>
      </c>
      <c r="AE101" s="153" t="s">
        <v>250</v>
      </c>
      <c r="AF101" s="153"/>
      <c r="AG101" s="160">
        <v>0.5</v>
      </c>
      <c r="AH101" s="160"/>
      <c r="AI101" s="160"/>
      <c r="AJ101" s="167" t="s">
        <v>251</v>
      </c>
      <c r="AK101" s="147" t="s">
        <v>252</v>
      </c>
      <c r="AL101" s="163" t="s">
        <v>54</v>
      </c>
      <c r="AM101" s="163" t="s">
        <v>527</v>
      </c>
      <c r="AN101" s="84">
        <v>250</v>
      </c>
    </row>
    <row r="102" spans="1:40" s="1" customFormat="1" ht="20.100000000000001" customHeight="1" x14ac:dyDescent="0.15">
      <c r="A102" s="21"/>
      <c r="B102" s="18"/>
      <c r="C102" s="18"/>
      <c r="D102" s="18"/>
      <c r="E102" s="18"/>
      <c r="F102" s="18"/>
      <c r="G102" s="18"/>
      <c r="H102" s="18"/>
      <c r="I102" s="19"/>
      <c r="J102" s="19"/>
      <c r="K102" s="32"/>
      <c r="L102" s="18"/>
      <c r="M102" s="18"/>
      <c r="N102" s="18"/>
      <c r="O102" s="18"/>
      <c r="P102" s="33"/>
      <c r="Q102" s="18"/>
      <c r="R102" s="18"/>
      <c r="S102" s="18"/>
      <c r="T102" s="48"/>
      <c r="U102" s="48"/>
      <c r="V102" s="48"/>
      <c r="W102" s="176"/>
      <c r="X102" s="18"/>
      <c r="Y102" s="18"/>
      <c r="Z102" s="18"/>
      <c r="AA102" s="48"/>
      <c r="AB102" s="48"/>
      <c r="AC102" s="159"/>
      <c r="AD102" s="159"/>
      <c r="AE102" s="152"/>
      <c r="AF102" s="160"/>
      <c r="AG102" s="160"/>
      <c r="AH102" s="160"/>
      <c r="AI102" s="160"/>
      <c r="AJ102" s="147"/>
      <c r="AK102" s="165"/>
      <c r="AL102" s="18"/>
      <c r="AM102" s="18"/>
      <c r="AN102" s="83"/>
    </row>
    <row r="103" spans="1:40" s="1" customFormat="1" ht="24" customHeight="1" x14ac:dyDescent="0.15">
      <c r="A103" s="21">
        <v>20</v>
      </c>
      <c r="B103" s="18" t="s">
        <v>37</v>
      </c>
      <c r="C103" s="18" t="s">
        <v>222</v>
      </c>
      <c r="D103" s="18" t="s">
        <v>223</v>
      </c>
      <c r="E103" s="18" t="s">
        <v>352</v>
      </c>
      <c r="F103" s="18">
        <v>13472483460</v>
      </c>
      <c r="G103" s="18" t="s">
        <v>528</v>
      </c>
      <c r="H103" s="18" t="s">
        <v>42</v>
      </c>
      <c r="I103" s="19">
        <v>13512106039</v>
      </c>
      <c r="J103" s="41" t="s">
        <v>529</v>
      </c>
      <c r="K103" s="32" t="s">
        <v>355</v>
      </c>
      <c r="L103" s="18" t="s">
        <v>159</v>
      </c>
      <c r="M103" s="18" t="s">
        <v>46</v>
      </c>
      <c r="N103" s="18" t="s">
        <v>80</v>
      </c>
      <c r="O103" s="18" t="s">
        <v>47</v>
      </c>
      <c r="P103" s="33">
        <v>43273</v>
      </c>
      <c r="Q103" s="18" t="s">
        <v>530</v>
      </c>
      <c r="R103" s="18" t="s">
        <v>222</v>
      </c>
      <c r="S103" s="18" t="s">
        <v>50</v>
      </c>
      <c r="T103" s="50">
        <v>0.80972222222222201</v>
      </c>
      <c r="U103" s="50">
        <v>0.84791666666666698</v>
      </c>
      <c r="V103" s="50"/>
      <c r="W103" s="33" t="s">
        <v>344</v>
      </c>
      <c r="X103" s="18" t="s">
        <v>357</v>
      </c>
      <c r="Y103" s="18" t="s">
        <v>50</v>
      </c>
      <c r="Z103" s="18" t="s">
        <v>222</v>
      </c>
      <c r="AA103" s="50">
        <v>0.58125000000000004</v>
      </c>
      <c r="AB103" s="18"/>
      <c r="AC103" s="153">
        <f>P103</f>
        <v>43273</v>
      </c>
      <c r="AD103" s="153" t="str">
        <f>W103</f>
        <v>2018.6.23</v>
      </c>
      <c r="AE103" s="153" t="s">
        <v>70</v>
      </c>
      <c r="AF103" s="153"/>
      <c r="AG103" s="160">
        <v>1</v>
      </c>
      <c r="AH103" s="160"/>
      <c r="AI103" s="160"/>
      <c r="AJ103" s="147"/>
      <c r="AK103" s="147" t="s">
        <v>531</v>
      </c>
      <c r="AL103" s="18" t="s">
        <v>54</v>
      </c>
      <c r="AM103" s="18" t="s">
        <v>283</v>
      </c>
      <c r="AN103" s="83">
        <v>250</v>
      </c>
    </row>
    <row r="104" spans="1:40" s="1" customFormat="1" ht="20.100000000000001" customHeight="1" x14ac:dyDescent="0.15">
      <c r="A104" s="21"/>
      <c r="B104" s="18"/>
      <c r="C104" s="18"/>
      <c r="D104" s="18"/>
      <c r="E104" s="18"/>
      <c r="F104" s="18"/>
      <c r="G104" s="18"/>
      <c r="H104" s="18"/>
      <c r="I104" s="149"/>
      <c r="J104" s="19"/>
      <c r="K104" s="32"/>
      <c r="L104" s="18"/>
      <c r="M104" s="18"/>
      <c r="N104" s="18"/>
      <c r="O104" s="18"/>
      <c r="P104" s="33"/>
      <c r="Q104" s="18"/>
      <c r="R104" s="18"/>
      <c r="S104" s="18"/>
      <c r="T104" s="18"/>
      <c r="U104" s="48"/>
      <c r="V104" s="18"/>
      <c r="W104" s="33"/>
      <c r="X104" s="18"/>
      <c r="Y104" s="18"/>
      <c r="Z104" s="18"/>
      <c r="AA104" s="18"/>
      <c r="AB104" s="18"/>
      <c r="AC104" s="153"/>
      <c r="AD104" s="153"/>
      <c r="AE104" s="153"/>
      <c r="AF104" s="153"/>
      <c r="AG104" s="160"/>
      <c r="AH104" s="160"/>
      <c r="AI104" s="160"/>
      <c r="AJ104" s="147"/>
      <c r="AK104" s="147"/>
      <c r="AL104" s="18"/>
      <c r="AM104" s="18"/>
      <c r="AN104" s="83"/>
    </row>
    <row r="105" spans="1:40" s="1" customFormat="1" ht="24" customHeight="1" x14ac:dyDescent="0.15">
      <c r="A105" s="21">
        <v>29</v>
      </c>
      <c r="B105" s="23" t="s">
        <v>37</v>
      </c>
      <c r="C105" s="23" t="s">
        <v>186</v>
      </c>
      <c r="D105" s="23" t="s">
        <v>240</v>
      </c>
      <c r="E105" s="23" t="s">
        <v>499</v>
      </c>
      <c r="F105" s="24">
        <v>18652035527</v>
      </c>
      <c r="G105" s="23" t="s">
        <v>532</v>
      </c>
      <c r="H105" s="23" t="s">
        <v>42</v>
      </c>
      <c r="I105" s="24">
        <v>15051882955</v>
      </c>
      <c r="J105" s="209" t="s">
        <v>533</v>
      </c>
      <c r="K105" s="37" t="s">
        <v>502</v>
      </c>
      <c r="L105" s="23" t="s">
        <v>109</v>
      </c>
      <c r="M105" s="23" t="s">
        <v>46</v>
      </c>
      <c r="N105" s="23" t="s">
        <v>197</v>
      </c>
      <c r="O105" s="23" t="s">
        <v>47</v>
      </c>
      <c r="P105" s="18" t="s">
        <v>247</v>
      </c>
      <c r="Q105" s="18" t="s">
        <v>534</v>
      </c>
      <c r="R105" s="18" t="s">
        <v>186</v>
      </c>
      <c r="S105" s="18" t="s">
        <v>50</v>
      </c>
      <c r="T105" s="48">
        <v>0.83333333333333304</v>
      </c>
      <c r="U105" s="48">
        <v>0.87152777777777801</v>
      </c>
      <c r="V105" s="48"/>
      <c r="W105" s="38">
        <v>43274</v>
      </c>
      <c r="X105" s="208" t="s">
        <v>249</v>
      </c>
      <c r="Y105" s="18" t="s">
        <v>50</v>
      </c>
      <c r="Z105" s="18" t="s">
        <v>186</v>
      </c>
      <c r="AA105" s="48">
        <v>0.61388888888888904</v>
      </c>
      <c r="AB105" s="48">
        <v>0.65347222222222201</v>
      </c>
      <c r="AC105" s="153" t="str">
        <f>P105</f>
        <v>6月22日</v>
      </c>
      <c r="AD105" s="153">
        <f>W105</f>
        <v>43274</v>
      </c>
      <c r="AE105" s="153" t="s">
        <v>504</v>
      </c>
      <c r="AF105" s="153"/>
      <c r="AG105" s="160">
        <v>0.5</v>
      </c>
      <c r="AH105" s="160"/>
      <c r="AI105" s="160"/>
      <c r="AJ105" s="167" t="s">
        <v>251</v>
      </c>
      <c r="AK105" s="167" t="s">
        <v>505</v>
      </c>
      <c r="AL105" s="214" t="s">
        <v>54</v>
      </c>
      <c r="AM105" s="214" t="s">
        <v>55</v>
      </c>
      <c r="AN105" s="211">
        <v>250</v>
      </c>
    </row>
    <row r="106" spans="1:40" s="1" customFormat="1" ht="24" customHeight="1" x14ac:dyDescent="0.15">
      <c r="A106" s="21">
        <v>41</v>
      </c>
      <c r="B106" s="18" t="s">
        <v>37</v>
      </c>
      <c r="C106" s="18" t="s">
        <v>186</v>
      </c>
      <c r="D106" s="18" t="s">
        <v>240</v>
      </c>
      <c r="E106" s="18" t="s">
        <v>253</v>
      </c>
      <c r="F106" s="19">
        <v>15651789007</v>
      </c>
      <c r="G106" s="19" t="s">
        <v>535</v>
      </c>
      <c r="H106" s="19" t="s">
        <v>42</v>
      </c>
      <c r="I106" s="19">
        <v>13951029205</v>
      </c>
      <c r="J106" s="19" t="s">
        <v>536</v>
      </c>
      <c r="K106" s="32" t="s">
        <v>396</v>
      </c>
      <c r="L106" s="18" t="s">
        <v>58</v>
      </c>
      <c r="M106" s="18" t="s">
        <v>46</v>
      </c>
      <c r="N106" s="18" t="s">
        <v>361</v>
      </c>
      <c r="O106" s="18" t="s">
        <v>47</v>
      </c>
      <c r="P106" s="18" t="s">
        <v>247</v>
      </c>
      <c r="Q106" s="18" t="s">
        <v>534</v>
      </c>
      <c r="R106" s="18" t="s">
        <v>186</v>
      </c>
      <c r="S106" s="18" t="s">
        <v>50</v>
      </c>
      <c r="T106" s="48">
        <v>0.83333333333333304</v>
      </c>
      <c r="U106" s="48">
        <v>0.87152777777777801</v>
      </c>
      <c r="V106" s="48"/>
      <c r="W106" s="38">
        <v>43274</v>
      </c>
      <c r="X106" s="18" t="s">
        <v>255</v>
      </c>
      <c r="Y106" s="18" t="s">
        <v>50</v>
      </c>
      <c r="Z106" s="18" t="s">
        <v>186</v>
      </c>
      <c r="AA106" s="48">
        <v>0.56111111111111101</v>
      </c>
      <c r="AB106" s="48">
        <v>0.60694444444444395</v>
      </c>
      <c r="AC106" s="153" t="str">
        <f>P106</f>
        <v>6月22日</v>
      </c>
      <c r="AD106" s="153">
        <f>W106</f>
        <v>43274</v>
      </c>
      <c r="AE106" s="153" t="s">
        <v>399</v>
      </c>
      <c r="AF106" s="153"/>
      <c r="AG106" s="160">
        <v>0.5</v>
      </c>
      <c r="AH106" s="160"/>
      <c r="AI106" s="160"/>
      <c r="AJ106" s="147" t="s">
        <v>438</v>
      </c>
      <c r="AK106" s="183" t="s">
        <v>400</v>
      </c>
      <c r="AL106" s="215"/>
      <c r="AM106" s="215"/>
      <c r="AN106" s="213"/>
    </row>
    <row r="107" spans="1:40" s="1" customFormat="1" ht="20.100000000000001" customHeight="1" x14ac:dyDescent="0.15">
      <c r="A107" s="21"/>
      <c r="B107" s="18"/>
      <c r="C107" s="18"/>
      <c r="D107" s="18"/>
      <c r="E107" s="18"/>
      <c r="F107" s="18"/>
      <c r="G107" s="18"/>
      <c r="H107" s="18"/>
      <c r="I107" s="149"/>
      <c r="J107" s="19"/>
      <c r="K107" s="32"/>
      <c r="L107" s="18"/>
      <c r="M107" s="18"/>
      <c r="N107" s="18"/>
      <c r="O107" s="18"/>
      <c r="P107" s="33"/>
      <c r="Q107" s="18"/>
      <c r="R107" s="18"/>
      <c r="S107" s="18"/>
      <c r="T107" s="18"/>
      <c r="U107" s="48"/>
      <c r="V107" s="18"/>
      <c r="W107" s="33"/>
      <c r="X107" s="18"/>
      <c r="Y107" s="18"/>
      <c r="Z107" s="18"/>
      <c r="AA107" s="18"/>
      <c r="AB107" s="18"/>
      <c r="AC107" s="153"/>
      <c r="AD107" s="153"/>
      <c r="AE107" s="153"/>
      <c r="AF107" s="153"/>
      <c r="AG107" s="160"/>
      <c r="AH107" s="160"/>
      <c r="AI107" s="160"/>
      <c r="AJ107" s="147"/>
      <c r="AK107" s="147"/>
      <c r="AL107" s="18"/>
      <c r="AM107" s="18"/>
      <c r="AN107" s="83"/>
    </row>
    <row r="108" spans="1:40" s="1" customFormat="1" ht="24" customHeight="1" x14ac:dyDescent="0.15">
      <c r="A108" s="21">
        <v>100</v>
      </c>
      <c r="B108" s="18" t="s">
        <v>37</v>
      </c>
      <c r="C108" s="18" t="s">
        <v>144</v>
      </c>
      <c r="D108" s="18" t="s">
        <v>145</v>
      </c>
      <c r="E108" s="18" t="s">
        <v>418</v>
      </c>
      <c r="F108" s="18">
        <v>18368406215</v>
      </c>
      <c r="G108" s="18" t="s">
        <v>537</v>
      </c>
      <c r="H108" s="18" t="s">
        <v>42</v>
      </c>
      <c r="I108" s="19">
        <v>13757472236</v>
      </c>
      <c r="J108" s="19" t="s">
        <v>538</v>
      </c>
      <c r="K108" s="32" t="s">
        <v>539</v>
      </c>
      <c r="L108" s="18" t="s">
        <v>422</v>
      </c>
      <c r="M108" s="18" t="s">
        <v>46</v>
      </c>
      <c r="N108" s="18" t="s">
        <v>197</v>
      </c>
      <c r="O108" s="18" t="s">
        <v>47</v>
      </c>
      <c r="P108" s="33">
        <v>43273</v>
      </c>
      <c r="Q108" s="18" t="s">
        <v>540</v>
      </c>
      <c r="R108" s="18" t="s">
        <v>144</v>
      </c>
      <c r="S108" s="18" t="s">
        <v>50</v>
      </c>
      <c r="T108" s="48">
        <v>0.76319444444444395</v>
      </c>
      <c r="U108" s="48">
        <v>0.89861111111111103</v>
      </c>
      <c r="V108" s="48"/>
      <c r="W108" s="33">
        <v>43274</v>
      </c>
      <c r="X108" s="18" t="s">
        <v>541</v>
      </c>
      <c r="Y108" s="18" t="s">
        <v>541</v>
      </c>
      <c r="Z108" s="18" t="s">
        <v>541</v>
      </c>
      <c r="AA108" s="18" t="s">
        <v>541</v>
      </c>
      <c r="AB108" s="18" t="s">
        <v>541</v>
      </c>
      <c r="AC108" s="153">
        <f>P108</f>
        <v>43273</v>
      </c>
      <c r="AD108" s="153">
        <f>W108</f>
        <v>43274</v>
      </c>
      <c r="AE108" s="178" t="s">
        <v>542</v>
      </c>
      <c r="AF108" s="178"/>
      <c r="AG108" s="160">
        <v>1</v>
      </c>
      <c r="AH108" s="160"/>
      <c r="AI108" s="160"/>
      <c r="AJ108" s="147"/>
      <c r="AK108" s="147" t="s">
        <v>543</v>
      </c>
      <c r="AL108" s="18" t="s">
        <v>54</v>
      </c>
      <c r="AM108" s="18" t="s">
        <v>72</v>
      </c>
      <c r="AN108" s="83">
        <v>250</v>
      </c>
    </row>
    <row r="109" spans="1:40" s="1" customFormat="1" ht="20.100000000000001" customHeight="1" x14ac:dyDescent="0.15">
      <c r="A109" s="21"/>
      <c r="B109" s="18"/>
      <c r="C109" s="18"/>
      <c r="D109" s="18"/>
      <c r="E109" s="18"/>
      <c r="F109" s="18"/>
      <c r="G109" s="18"/>
      <c r="H109" s="18"/>
      <c r="I109" s="149"/>
      <c r="J109" s="19"/>
      <c r="K109" s="32"/>
      <c r="L109" s="18"/>
      <c r="M109" s="18"/>
      <c r="N109" s="18"/>
      <c r="O109" s="18"/>
      <c r="P109" s="33"/>
      <c r="Q109" s="18"/>
      <c r="R109" s="18"/>
      <c r="S109" s="18"/>
      <c r="T109" s="18"/>
      <c r="U109" s="48"/>
      <c r="V109" s="18"/>
      <c r="W109" s="33"/>
      <c r="X109" s="18"/>
      <c r="Y109" s="18"/>
      <c r="Z109" s="18"/>
      <c r="AA109" s="18"/>
      <c r="AB109" s="18"/>
      <c r="AC109" s="153"/>
      <c r="AD109" s="153"/>
      <c r="AE109" s="153"/>
      <c r="AF109" s="153"/>
      <c r="AG109" s="160"/>
      <c r="AH109" s="160"/>
      <c r="AI109" s="160"/>
      <c r="AJ109" s="147"/>
      <c r="AK109" s="147"/>
      <c r="AL109" s="18"/>
      <c r="AM109" s="18"/>
      <c r="AN109" s="83"/>
    </row>
    <row r="110" spans="1:40" s="1" customFormat="1" ht="24" customHeight="1" x14ac:dyDescent="0.15">
      <c r="A110" s="21">
        <v>11</v>
      </c>
      <c r="B110" s="18" t="s">
        <v>37</v>
      </c>
      <c r="C110" s="18" t="s">
        <v>222</v>
      </c>
      <c r="D110" s="18" t="s">
        <v>269</v>
      </c>
      <c r="E110" s="18" t="s">
        <v>544</v>
      </c>
      <c r="F110" s="18">
        <v>17721180330</v>
      </c>
      <c r="G110" s="18" t="s">
        <v>545</v>
      </c>
      <c r="H110" s="27" t="s">
        <v>42</v>
      </c>
      <c r="I110" s="19">
        <v>18501700902</v>
      </c>
      <c r="J110" s="19" t="s">
        <v>546</v>
      </c>
      <c r="K110" s="45" t="s">
        <v>547</v>
      </c>
      <c r="L110" s="18" t="s">
        <v>246</v>
      </c>
      <c r="M110" s="46" t="s">
        <v>59</v>
      </c>
      <c r="N110" s="18" t="s">
        <v>197</v>
      </c>
      <c r="O110" s="46" t="s">
        <v>47</v>
      </c>
      <c r="P110" s="33">
        <v>43273</v>
      </c>
      <c r="Q110" s="18" t="s">
        <v>548</v>
      </c>
      <c r="R110" s="46" t="s">
        <v>274</v>
      </c>
      <c r="S110" s="18" t="s">
        <v>50</v>
      </c>
      <c r="T110" s="48">
        <v>0.875</v>
      </c>
      <c r="U110" s="48">
        <v>0.90902777777777799</v>
      </c>
      <c r="V110" s="48"/>
      <c r="W110" s="33">
        <v>43275</v>
      </c>
      <c r="X110" s="18" t="s">
        <v>273</v>
      </c>
      <c r="Y110" s="46" t="s">
        <v>549</v>
      </c>
      <c r="Z110" s="46" t="s">
        <v>274</v>
      </c>
      <c r="AA110" s="48">
        <v>0.74236111111111103</v>
      </c>
      <c r="AB110" s="48">
        <v>0.77152777777777803</v>
      </c>
      <c r="AC110" s="153">
        <f>P110</f>
        <v>43273</v>
      </c>
      <c r="AD110" s="153">
        <f>W110</f>
        <v>43275</v>
      </c>
      <c r="AE110" s="153" t="s">
        <v>550</v>
      </c>
      <c r="AF110" s="153"/>
      <c r="AG110" s="160">
        <v>0.5</v>
      </c>
      <c r="AH110" s="184">
        <v>0.5</v>
      </c>
      <c r="AI110" s="184"/>
      <c r="AJ110" s="147" t="s">
        <v>468</v>
      </c>
      <c r="AK110" s="147" t="s">
        <v>551</v>
      </c>
      <c r="AL110" s="214" t="s">
        <v>54</v>
      </c>
      <c r="AM110" s="214" t="s">
        <v>315</v>
      </c>
      <c r="AN110" s="211">
        <v>250</v>
      </c>
    </row>
    <row r="111" spans="1:40" s="1" customFormat="1" ht="24" customHeight="1" x14ac:dyDescent="0.15">
      <c r="A111" s="21">
        <v>12</v>
      </c>
      <c r="B111" s="18" t="s">
        <v>37</v>
      </c>
      <c r="C111" s="18" t="s">
        <v>222</v>
      </c>
      <c r="D111" s="18" t="s">
        <v>269</v>
      </c>
      <c r="E111" s="18" t="s">
        <v>544</v>
      </c>
      <c r="F111" s="18">
        <v>17721180330</v>
      </c>
      <c r="G111" s="18" t="s">
        <v>552</v>
      </c>
      <c r="H111" s="27" t="s">
        <v>42</v>
      </c>
      <c r="I111" s="19">
        <v>13524987652</v>
      </c>
      <c r="J111" s="19" t="s">
        <v>553</v>
      </c>
      <c r="K111" s="45" t="s">
        <v>547</v>
      </c>
      <c r="L111" s="18" t="s">
        <v>246</v>
      </c>
      <c r="M111" s="46" t="s">
        <v>59</v>
      </c>
      <c r="N111" s="18" t="s">
        <v>197</v>
      </c>
      <c r="O111" s="46" t="s">
        <v>47</v>
      </c>
      <c r="P111" s="33">
        <v>43273</v>
      </c>
      <c r="Q111" s="18" t="s">
        <v>548</v>
      </c>
      <c r="R111" s="46" t="s">
        <v>274</v>
      </c>
      <c r="S111" s="18" t="s">
        <v>50</v>
      </c>
      <c r="T111" s="48">
        <v>0.875</v>
      </c>
      <c r="U111" s="48">
        <v>0.90902777777777799</v>
      </c>
      <c r="V111" s="48"/>
      <c r="W111" s="33">
        <v>43275</v>
      </c>
      <c r="X111" s="18" t="s">
        <v>273</v>
      </c>
      <c r="Y111" s="46" t="s">
        <v>549</v>
      </c>
      <c r="Z111" s="46" t="s">
        <v>274</v>
      </c>
      <c r="AA111" s="48">
        <v>0.74236111111111103</v>
      </c>
      <c r="AB111" s="48">
        <v>0.77152777777777803</v>
      </c>
      <c r="AC111" s="153">
        <f>P111</f>
        <v>43273</v>
      </c>
      <c r="AD111" s="153">
        <f>W111</f>
        <v>43275</v>
      </c>
      <c r="AE111" s="153" t="s">
        <v>550</v>
      </c>
      <c r="AF111" s="153"/>
      <c r="AG111" s="160">
        <v>0.5</v>
      </c>
      <c r="AH111" s="184">
        <v>0.5</v>
      </c>
      <c r="AI111" s="184"/>
      <c r="AJ111" s="147" t="s">
        <v>468</v>
      </c>
      <c r="AK111" s="147" t="s">
        <v>554</v>
      </c>
      <c r="AL111" s="215"/>
      <c r="AM111" s="215"/>
      <c r="AN111" s="213"/>
    </row>
    <row r="112" spans="1:40" s="1" customFormat="1" ht="20.100000000000001" customHeight="1" x14ac:dyDescent="0.15">
      <c r="A112" s="21"/>
      <c r="B112" s="18"/>
      <c r="C112" s="18"/>
      <c r="D112" s="18"/>
      <c r="E112" s="18"/>
      <c r="F112" s="18"/>
      <c r="G112" s="18"/>
      <c r="H112" s="18"/>
      <c r="I112" s="149"/>
      <c r="J112" s="19"/>
      <c r="K112" s="32"/>
      <c r="L112" s="18"/>
      <c r="M112" s="18"/>
      <c r="N112" s="18"/>
      <c r="O112" s="18"/>
      <c r="P112" s="33"/>
      <c r="Q112" s="18"/>
      <c r="R112" s="18"/>
      <c r="S112" s="18"/>
      <c r="T112" s="18"/>
      <c r="U112" s="48"/>
      <c r="V112" s="18"/>
      <c r="W112" s="33"/>
      <c r="X112" s="18"/>
      <c r="Y112" s="18"/>
      <c r="Z112" s="18"/>
      <c r="AA112" s="18"/>
      <c r="AB112" s="18"/>
      <c r="AC112" s="153"/>
      <c r="AD112" s="153"/>
      <c r="AE112" s="153"/>
      <c r="AF112" s="153"/>
      <c r="AG112" s="160"/>
      <c r="AH112" s="160"/>
      <c r="AI112" s="160"/>
      <c r="AJ112" s="147"/>
      <c r="AK112" s="147"/>
      <c r="AL112" s="18"/>
      <c r="AM112" s="18"/>
      <c r="AN112" s="83"/>
    </row>
    <row r="113" spans="1:40" s="1" customFormat="1" ht="24" customHeight="1" x14ac:dyDescent="0.15">
      <c r="A113" s="21">
        <v>135</v>
      </c>
      <c r="B113" s="18" t="s">
        <v>37</v>
      </c>
      <c r="C113" s="18" t="s">
        <v>555</v>
      </c>
      <c r="D113" s="18" t="s">
        <v>39</v>
      </c>
      <c r="E113" s="18" t="s">
        <v>556</v>
      </c>
      <c r="F113" s="18">
        <v>15922369357</v>
      </c>
      <c r="G113" s="18" t="s">
        <v>557</v>
      </c>
      <c r="H113" s="18" t="s">
        <v>42</v>
      </c>
      <c r="I113" s="19">
        <v>13956512788</v>
      </c>
      <c r="J113" s="19" t="s">
        <v>558</v>
      </c>
      <c r="K113" s="32" t="s">
        <v>559</v>
      </c>
      <c r="L113" s="18" t="s">
        <v>58</v>
      </c>
      <c r="M113" s="18" t="s">
        <v>46</v>
      </c>
      <c r="N113" s="18" t="s">
        <v>91</v>
      </c>
      <c r="O113" s="18" t="s">
        <v>47</v>
      </c>
      <c r="P113" s="33">
        <v>43273</v>
      </c>
      <c r="Q113" s="18" t="s">
        <v>560</v>
      </c>
      <c r="R113" s="18" t="s">
        <v>555</v>
      </c>
      <c r="S113" s="18" t="s">
        <v>50</v>
      </c>
      <c r="T113" s="48">
        <v>0.78333333333333299</v>
      </c>
      <c r="U113" s="48">
        <v>0.91944444444444395</v>
      </c>
      <c r="V113" s="48"/>
      <c r="W113" s="33">
        <v>43274</v>
      </c>
      <c r="X113" s="18" t="s">
        <v>225</v>
      </c>
      <c r="Y113" s="18" t="s">
        <v>50</v>
      </c>
      <c r="Z113" s="18" t="s">
        <v>555</v>
      </c>
      <c r="AA113" s="48">
        <v>0.66458333333333297</v>
      </c>
      <c r="AB113" s="48">
        <v>0.79861111111111105</v>
      </c>
      <c r="AC113" s="153">
        <f>P113</f>
        <v>43273</v>
      </c>
      <c r="AD113" s="153">
        <f>W113</f>
        <v>43274</v>
      </c>
      <c r="AE113" s="153" t="s">
        <v>262</v>
      </c>
      <c r="AF113" s="153"/>
      <c r="AG113" s="160">
        <v>0.5</v>
      </c>
      <c r="AH113" s="160"/>
      <c r="AI113" s="160"/>
      <c r="AJ113" s="147"/>
      <c r="AK113" s="147" t="s">
        <v>235</v>
      </c>
      <c r="AL113" s="18" t="s">
        <v>54</v>
      </c>
      <c r="AM113" s="18" t="s">
        <v>55</v>
      </c>
      <c r="AN113" s="83">
        <v>250</v>
      </c>
    </row>
    <row r="114" spans="1:40" s="1" customFormat="1" ht="20.100000000000001" customHeight="1" x14ac:dyDescent="0.15">
      <c r="A114" s="21"/>
      <c r="B114" s="18"/>
      <c r="C114" s="18"/>
      <c r="D114" s="18"/>
      <c r="E114" s="18"/>
      <c r="F114" s="18"/>
      <c r="G114" s="18"/>
      <c r="H114" s="18"/>
      <c r="I114" s="19"/>
      <c r="J114" s="19"/>
      <c r="K114" s="32"/>
      <c r="L114" s="18"/>
      <c r="M114" s="18"/>
      <c r="N114" s="18"/>
      <c r="O114" s="18"/>
      <c r="P114" s="33"/>
      <c r="Q114" s="18"/>
      <c r="R114" s="18"/>
      <c r="S114" s="18"/>
      <c r="T114" s="48"/>
      <c r="U114" s="48"/>
      <c r="V114" s="48"/>
      <c r="W114" s="33"/>
      <c r="X114" s="18"/>
      <c r="Y114" s="18"/>
      <c r="Z114" s="18"/>
      <c r="AA114" s="48"/>
      <c r="AB114" s="48"/>
      <c r="AC114" s="153"/>
      <c r="AD114" s="153"/>
      <c r="AE114" s="153"/>
      <c r="AF114" s="153"/>
      <c r="AG114" s="160"/>
      <c r="AH114" s="160"/>
      <c r="AI114" s="160"/>
      <c r="AJ114" s="147"/>
      <c r="AK114" s="147"/>
      <c r="AL114" s="18"/>
      <c r="AM114" s="18"/>
      <c r="AN114" s="83"/>
    </row>
    <row r="115" spans="1:40" s="1" customFormat="1" ht="24" customHeight="1" x14ac:dyDescent="0.15">
      <c r="A115" s="21">
        <v>98</v>
      </c>
      <c r="B115" s="18" t="s">
        <v>37</v>
      </c>
      <c r="C115" s="18" t="s">
        <v>144</v>
      </c>
      <c r="D115" s="18" t="s">
        <v>145</v>
      </c>
      <c r="E115" s="18" t="s">
        <v>561</v>
      </c>
      <c r="F115" s="18">
        <v>13957675201</v>
      </c>
      <c r="G115" s="18" t="s">
        <v>562</v>
      </c>
      <c r="H115" s="18" t="s">
        <v>42</v>
      </c>
      <c r="I115" s="19">
        <v>15857666997</v>
      </c>
      <c r="J115" s="19" t="s">
        <v>563</v>
      </c>
      <c r="K115" s="32" t="s">
        <v>564</v>
      </c>
      <c r="L115" s="18" t="s">
        <v>159</v>
      </c>
      <c r="M115" s="18" t="s">
        <v>46</v>
      </c>
      <c r="N115" s="18" t="s">
        <v>160</v>
      </c>
      <c r="O115" s="18" t="s">
        <v>47</v>
      </c>
      <c r="P115" s="33">
        <v>43273</v>
      </c>
      <c r="Q115" s="18" t="s">
        <v>565</v>
      </c>
      <c r="R115" s="18" t="s">
        <v>566</v>
      </c>
      <c r="S115" s="18" t="s">
        <v>50</v>
      </c>
      <c r="T115" s="48">
        <v>0.73680555555555605</v>
      </c>
      <c r="U115" s="48">
        <v>0.92500000000000004</v>
      </c>
      <c r="V115" s="48"/>
      <c r="W115" s="33">
        <v>43274</v>
      </c>
      <c r="X115" s="18" t="s">
        <v>567</v>
      </c>
      <c r="Y115" s="18" t="s">
        <v>50</v>
      </c>
      <c r="Z115" s="18" t="s">
        <v>566</v>
      </c>
      <c r="AA115" s="48">
        <v>0.55902777777777801</v>
      </c>
      <c r="AB115" s="48">
        <v>0.73472222222222205</v>
      </c>
      <c r="AC115" s="153">
        <f>P115</f>
        <v>43273</v>
      </c>
      <c r="AD115" s="153">
        <f>W115</f>
        <v>43274</v>
      </c>
      <c r="AE115" s="153" t="s">
        <v>568</v>
      </c>
      <c r="AF115" s="153"/>
      <c r="AG115" s="160">
        <v>0.5</v>
      </c>
      <c r="AH115" s="160"/>
      <c r="AI115" s="160"/>
      <c r="AJ115" s="147"/>
      <c r="AK115" s="147" t="s">
        <v>569</v>
      </c>
      <c r="AL115" s="18" t="s">
        <v>54</v>
      </c>
      <c r="AM115" s="18" t="s">
        <v>498</v>
      </c>
      <c r="AN115" s="83">
        <v>250</v>
      </c>
    </row>
    <row r="116" spans="1:40" s="1" customFormat="1" ht="20.100000000000001" customHeight="1" x14ac:dyDescent="0.15">
      <c r="A116" s="21"/>
      <c r="B116" s="18"/>
      <c r="C116" s="18"/>
      <c r="D116" s="18"/>
      <c r="E116" s="18"/>
      <c r="F116" s="18"/>
      <c r="G116" s="18"/>
      <c r="H116" s="18"/>
      <c r="I116" s="19"/>
      <c r="J116" s="19"/>
      <c r="K116" s="32"/>
      <c r="L116" s="18"/>
      <c r="M116" s="18"/>
      <c r="N116" s="18"/>
      <c r="O116" s="18"/>
      <c r="P116" s="33"/>
      <c r="Q116" s="18"/>
      <c r="R116" s="18"/>
      <c r="S116" s="18"/>
      <c r="T116" s="48"/>
      <c r="U116" s="48"/>
      <c r="V116" s="48"/>
      <c r="W116" s="33"/>
      <c r="X116" s="18"/>
      <c r="Y116" s="18"/>
      <c r="Z116" s="18"/>
      <c r="AA116" s="48"/>
      <c r="AB116" s="48"/>
      <c r="AC116" s="153"/>
      <c r="AD116" s="153"/>
      <c r="AE116" s="153"/>
      <c r="AF116" s="153"/>
      <c r="AG116" s="160"/>
      <c r="AH116" s="160"/>
      <c r="AI116" s="160"/>
      <c r="AJ116" s="147"/>
      <c r="AK116" s="147"/>
      <c r="AL116" s="18"/>
      <c r="AM116" s="18"/>
      <c r="AN116" s="83"/>
    </row>
    <row r="117" spans="1:40" s="1" customFormat="1" ht="33" customHeight="1" x14ac:dyDescent="0.15">
      <c r="A117" s="121">
        <v>76</v>
      </c>
      <c r="B117" s="122" t="s">
        <v>37</v>
      </c>
      <c r="C117" s="122" t="s">
        <v>122</v>
      </c>
      <c r="D117" s="122" t="s">
        <v>123</v>
      </c>
      <c r="E117" s="122" t="s">
        <v>570</v>
      </c>
      <c r="F117" s="122">
        <v>18757732070</v>
      </c>
      <c r="G117" s="122" t="s">
        <v>571</v>
      </c>
      <c r="H117" s="122" t="s">
        <v>42</v>
      </c>
      <c r="I117" s="123">
        <v>13506537823</v>
      </c>
      <c r="J117" s="210" t="s">
        <v>572</v>
      </c>
      <c r="K117" s="126" t="s">
        <v>573</v>
      </c>
      <c r="L117" s="122" t="s">
        <v>246</v>
      </c>
      <c r="M117" s="122" t="s">
        <v>197</v>
      </c>
      <c r="N117" s="122" t="s">
        <v>361</v>
      </c>
      <c r="O117" s="122" t="s">
        <v>213</v>
      </c>
      <c r="P117" s="127">
        <v>43273</v>
      </c>
      <c r="Q117" s="122" t="s">
        <v>574</v>
      </c>
      <c r="R117" s="122" t="s">
        <v>575</v>
      </c>
      <c r="S117" s="122" t="s">
        <v>50</v>
      </c>
      <c r="T117" s="122">
        <v>0.73333333333333295</v>
      </c>
      <c r="U117" s="130">
        <v>0.93333333333333302</v>
      </c>
      <c r="V117" s="130"/>
      <c r="W117" s="127">
        <v>43275</v>
      </c>
      <c r="X117" s="122" t="s">
        <v>576</v>
      </c>
      <c r="Y117" s="122" t="s">
        <v>50</v>
      </c>
      <c r="Z117" s="122" t="s">
        <v>122</v>
      </c>
      <c r="AA117" s="130">
        <v>0.51249999999999996</v>
      </c>
      <c r="AB117" s="130">
        <v>0.74375000000000002</v>
      </c>
      <c r="AC117" s="179">
        <f>P117</f>
        <v>43273</v>
      </c>
      <c r="AD117" s="179">
        <f>W117</f>
        <v>43275</v>
      </c>
      <c r="AE117" s="179" t="s">
        <v>305</v>
      </c>
      <c r="AF117" s="179"/>
      <c r="AG117" s="185">
        <v>0.5</v>
      </c>
      <c r="AH117" s="185">
        <v>0.5</v>
      </c>
      <c r="AI117" s="185"/>
      <c r="AJ117" s="186"/>
      <c r="AK117" s="122" t="s">
        <v>136</v>
      </c>
      <c r="AL117" s="122" t="s">
        <v>54</v>
      </c>
      <c r="AM117" s="122" t="s">
        <v>72</v>
      </c>
      <c r="AN117" s="138"/>
    </row>
    <row r="118" spans="1:40" s="1" customFormat="1" ht="24" customHeight="1" x14ac:dyDescent="0.15">
      <c r="A118" s="21"/>
      <c r="B118" s="18"/>
      <c r="C118" s="18"/>
      <c r="D118" s="18"/>
      <c r="E118" s="18"/>
      <c r="F118" s="18"/>
      <c r="G118" s="18"/>
      <c r="H118" s="18"/>
      <c r="I118" s="149"/>
      <c r="J118" s="19"/>
      <c r="K118" s="32"/>
      <c r="L118" s="18"/>
      <c r="M118" s="18"/>
      <c r="N118" s="18"/>
      <c r="O118" s="18"/>
      <c r="P118" s="33"/>
      <c r="Q118" s="18"/>
      <c r="R118" s="18"/>
      <c r="S118" s="18"/>
      <c r="T118" s="18"/>
      <c r="U118" s="48"/>
      <c r="V118" s="18"/>
      <c r="W118" s="33"/>
      <c r="X118" s="18"/>
      <c r="Y118" s="18"/>
      <c r="Z118" s="18"/>
      <c r="AA118" s="18"/>
      <c r="AB118" s="18"/>
      <c r="AC118" s="153"/>
      <c r="AD118" s="153"/>
      <c r="AE118" s="153"/>
      <c r="AF118" s="153"/>
      <c r="AG118" s="160"/>
      <c r="AH118" s="160"/>
      <c r="AI118" s="160"/>
      <c r="AJ118" s="147"/>
      <c r="AK118" s="147"/>
      <c r="AL118" s="18"/>
      <c r="AM118" s="18"/>
      <c r="AN118" s="83"/>
    </row>
    <row r="119" spans="1:40" s="1" customFormat="1" ht="26.25" customHeight="1" x14ac:dyDescent="0.15">
      <c r="A119" s="21">
        <v>4</v>
      </c>
      <c r="B119" s="18" t="s">
        <v>37</v>
      </c>
      <c r="C119" s="18" t="s">
        <v>222</v>
      </c>
      <c r="D119" s="18" t="s">
        <v>269</v>
      </c>
      <c r="E119" s="18" t="s">
        <v>369</v>
      </c>
      <c r="F119" s="18">
        <v>18321373216</v>
      </c>
      <c r="G119" s="18" t="s">
        <v>577</v>
      </c>
      <c r="H119" s="18" t="s">
        <v>42</v>
      </c>
      <c r="I119" s="19">
        <v>13818814055</v>
      </c>
      <c r="J119" s="19" t="s">
        <v>578</v>
      </c>
      <c r="K119" s="32" t="s">
        <v>372</v>
      </c>
      <c r="L119" s="18" t="s">
        <v>246</v>
      </c>
      <c r="M119" s="18" t="s">
        <v>59</v>
      </c>
      <c r="N119" s="18" t="s">
        <v>197</v>
      </c>
      <c r="O119" s="18" t="s">
        <v>47</v>
      </c>
      <c r="P119" s="33">
        <v>43273</v>
      </c>
      <c r="Q119" s="18" t="s">
        <v>579</v>
      </c>
      <c r="R119" s="18" t="s">
        <v>222</v>
      </c>
      <c r="S119" s="18" t="s">
        <v>50</v>
      </c>
      <c r="T119" s="48">
        <v>0.90972222222222199</v>
      </c>
      <c r="U119" s="48">
        <v>0.93958333333333299</v>
      </c>
      <c r="V119" s="48"/>
      <c r="W119" s="33">
        <v>43274</v>
      </c>
      <c r="X119" s="18" t="s">
        <v>311</v>
      </c>
      <c r="Y119" s="18" t="s">
        <v>50</v>
      </c>
      <c r="Z119" s="18" t="s">
        <v>373</v>
      </c>
      <c r="AA119" s="48">
        <v>0.75972222222222197</v>
      </c>
      <c r="AB119" s="48">
        <v>0.78958333333333297</v>
      </c>
      <c r="AC119" s="153">
        <f>P119</f>
        <v>43273</v>
      </c>
      <c r="AD119" s="153">
        <f>W119</f>
        <v>43274</v>
      </c>
      <c r="AE119" s="153" t="s">
        <v>374</v>
      </c>
      <c r="AF119" s="153"/>
      <c r="AG119" s="160">
        <v>0.5</v>
      </c>
      <c r="AH119" s="160"/>
      <c r="AI119" s="160"/>
      <c r="AJ119" s="147"/>
      <c r="AK119" s="147" t="s">
        <v>375</v>
      </c>
      <c r="AL119" s="163" t="s">
        <v>54</v>
      </c>
      <c r="AM119" s="163" t="s">
        <v>283</v>
      </c>
      <c r="AN119" s="84">
        <v>250</v>
      </c>
    </row>
    <row r="120" spans="1:40" s="1" customFormat="1" ht="24" customHeight="1" x14ac:dyDescent="0.15">
      <c r="A120" s="21"/>
      <c r="B120" s="18"/>
      <c r="C120" s="18"/>
      <c r="D120" s="18"/>
      <c r="E120" s="18"/>
      <c r="F120" s="18"/>
      <c r="G120" s="18"/>
      <c r="H120" s="18"/>
      <c r="I120" s="19"/>
      <c r="J120" s="19"/>
      <c r="K120" s="32"/>
      <c r="L120" s="18"/>
      <c r="M120" s="18"/>
      <c r="N120" s="18"/>
      <c r="O120" s="18"/>
      <c r="P120" s="33"/>
      <c r="Q120" s="18"/>
      <c r="R120" s="18"/>
      <c r="S120" s="18"/>
      <c r="T120" s="48"/>
      <c r="U120" s="48"/>
      <c r="V120" s="48"/>
      <c r="W120" s="33"/>
      <c r="X120" s="18"/>
      <c r="Y120" s="18"/>
      <c r="Z120" s="18"/>
      <c r="AA120" s="48"/>
      <c r="AB120" s="48"/>
      <c r="AC120" s="153"/>
      <c r="AD120" s="153"/>
      <c r="AE120" s="153"/>
      <c r="AF120" s="153"/>
      <c r="AG120" s="160"/>
      <c r="AH120" s="160"/>
      <c r="AI120" s="160"/>
      <c r="AJ120" s="147"/>
      <c r="AK120" s="147"/>
      <c r="AL120" s="187"/>
      <c r="AM120" s="187"/>
      <c r="AN120" s="188"/>
    </row>
    <row r="121" spans="1:40" s="1" customFormat="1" ht="24" customHeight="1" x14ac:dyDescent="0.15">
      <c r="A121" s="21"/>
      <c r="B121" s="18"/>
      <c r="C121" s="18"/>
      <c r="D121" s="18"/>
      <c r="E121" s="18"/>
      <c r="F121" s="18"/>
      <c r="G121" s="18"/>
      <c r="H121" s="18"/>
      <c r="I121" s="149" t="s">
        <v>580</v>
      </c>
      <c r="J121" s="19"/>
      <c r="K121" s="32"/>
      <c r="L121" s="18"/>
      <c r="M121" s="18"/>
      <c r="N121" s="18"/>
      <c r="O121" s="18"/>
      <c r="P121" s="33"/>
      <c r="Q121" s="18"/>
      <c r="R121" s="18"/>
      <c r="S121" s="18"/>
      <c r="T121" s="18"/>
      <c r="U121" s="48"/>
      <c r="V121" s="18"/>
      <c r="W121" s="33"/>
      <c r="X121" s="18"/>
      <c r="Y121" s="18"/>
      <c r="Z121" s="18"/>
      <c r="AA121" s="18"/>
      <c r="AB121" s="18"/>
      <c r="AC121" s="153"/>
      <c r="AD121" s="153"/>
      <c r="AE121" s="153"/>
      <c r="AF121" s="153"/>
      <c r="AG121" s="160"/>
      <c r="AH121" s="160"/>
      <c r="AI121" s="160"/>
      <c r="AJ121" s="147"/>
      <c r="AK121" s="147"/>
      <c r="AL121" s="18"/>
      <c r="AM121" s="18"/>
      <c r="AN121" s="83"/>
    </row>
    <row r="122" spans="1:40" s="1" customFormat="1" ht="24" customHeight="1" x14ac:dyDescent="0.15">
      <c r="A122" s="21">
        <v>66</v>
      </c>
      <c r="B122" s="18" t="s">
        <v>37</v>
      </c>
      <c r="C122" s="18" t="s">
        <v>581</v>
      </c>
      <c r="D122" s="18" t="s">
        <v>582</v>
      </c>
      <c r="E122" s="18" t="s">
        <v>583</v>
      </c>
      <c r="F122" s="18">
        <v>13585386386</v>
      </c>
      <c r="G122" s="18" t="s">
        <v>584</v>
      </c>
      <c r="H122" s="18" t="s">
        <v>42</v>
      </c>
      <c r="I122" s="19">
        <v>13615133193</v>
      </c>
      <c r="J122" s="19" t="s">
        <v>585</v>
      </c>
      <c r="K122" s="32" t="s">
        <v>586</v>
      </c>
      <c r="L122" s="18" t="s">
        <v>109</v>
      </c>
      <c r="M122" s="18" t="s">
        <v>46</v>
      </c>
      <c r="N122" s="18" t="s">
        <v>361</v>
      </c>
      <c r="O122" s="18" t="s">
        <v>47</v>
      </c>
      <c r="P122" s="33">
        <v>43273</v>
      </c>
      <c r="Q122" s="18" t="s">
        <v>587</v>
      </c>
      <c r="R122" s="18" t="s">
        <v>581</v>
      </c>
      <c r="S122" s="18" t="s">
        <v>165</v>
      </c>
      <c r="T122" s="48">
        <v>0.4375</v>
      </c>
      <c r="U122" s="48">
        <v>0.52569444444444402</v>
      </c>
      <c r="V122" s="48"/>
      <c r="W122" s="33">
        <v>43274</v>
      </c>
      <c r="X122" s="18" t="s">
        <v>588</v>
      </c>
      <c r="Y122" s="18" t="s">
        <v>50</v>
      </c>
      <c r="Z122" s="18" t="s">
        <v>581</v>
      </c>
      <c r="AA122" s="48">
        <v>0.60208333333333297</v>
      </c>
      <c r="AB122" s="48">
        <v>0.69166666666666698</v>
      </c>
      <c r="AC122" s="153">
        <f>P122</f>
        <v>43273</v>
      </c>
      <c r="AD122" s="153">
        <f>W122</f>
        <v>43274</v>
      </c>
      <c r="AE122" s="153" t="s">
        <v>589</v>
      </c>
      <c r="AF122" s="153"/>
      <c r="AG122" s="160">
        <v>1</v>
      </c>
      <c r="AH122" s="160"/>
      <c r="AI122" s="160"/>
      <c r="AJ122" s="147" t="s">
        <v>590</v>
      </c>
      <c r="AK122" s="147"/>
      <c r="AL122" s="214" t="s">
        <v>291</v>
      </c>
      <c r="AM122" s="214" t="s">
        <v>591</v>
      </c>
      <c r="AN122" s="211">
        <v>300</v>
      </c>
    </row>
    <row r="123" spans="1:40" s="1" customFormat="1" ht="24" customHeight="1" x14ac:dyDescent="0.15">
      <c r="A123" s="21">
        <v>67</v>
      </c>
      <c r="B123" s="18" t="s">
        <v>37</v>
      </c>
      <c r="C123" s="18" t="s">
        <v>592</v>
      </c>
      <c r="D123" s="18" t="s">
        <v>582</v>
      </c>
      <c r="E123" s="18" t="s">
        <v>593</v>
      </c>
      <c r="F123" s="18">
        <v>18952185225</v>
      </c>
      <c r="G123" s="18" t="s">
        <v>594</v>
      </c>
      <c r="H123" s="18" t="s">
        <v>42</v>
      </c>
      <c r="I123" s="19">
        <v>13951355314</v>
      </c>
      <c r="J123" s="19" t="s">
        <v>595</v>
      </c>
      <c r="K123" s="32" t="s">
        <v>596</v>
      </c>
      <c r="L123" s="18" t="s">
        <v>597</v>
      </c>
      <c r="M123" s="18" t="s">
        <v>46</v>
      </c>
      <c r="N123" s="18" t="s">
        <v>197</v>
      </c>
      <c r="O123" s="18" t="s">
        <v>47</v>
      </c>
      <c r="P123" s="33">
        <v>43273</v>
      </c>
      <c r="Q123" s="18" t="s">
        <v>587</v>
      </c>
      <c r="R123" s="18" t="s">
        <v>581</v>
      </c>
      <c r="S123" s="18" t="s">
        <v>165</v>
      </c>
      <c r="T123" s="48">
        <v>0.4375</v>
      </c>
      <c r="U123" s="48">
        <v>0.52569444444444402</v>
      </c>
      <c r="V123" s="48"/>
      <c r="W123" s="33">
        <v>43274</v>
      </c>
      <c r="X123" s="18" t="s">
        <v>598</v>
      </c>
      <c r="Y123" s="208" t="s">
        <v>50</v>
      </c>
      <c r="Z123" s="208" t="s">
        <v>581</v>
      </c>
      <c r="AA123" s="48">
        <v>0.55694444444444402</v>
      </c>
      <c r="AB123" s="48">
        <v>0.65138888888888902</v>
      </c>
      <c r="AC123" s="153">
        <f>P123</f>
        <v>43273</v>
      </c>
      <c r="AD123" s="153">
        <f>W123</f>
        <v>43274</v>
      </c>
      <c r="AE123" s="153" t="s">
        <v>599</v>
      </c>
      <c r="AF123" s="153"/>
      <c r="AG123" s="160">
        <v>0.5</v>
      </c>
      <c r="AH123" s="160"/>
      <c r="AI123" s="160"/>
      <c r="AJ123" s="147" t="s">
        <v>590</v>
      </c>
      <c r="AK123" s="147"/>
      <c r="AL123" s="219"/>
      <c r="AM123" s="219"/>
      <c r="AN123" s="212"/>
    </row>
    <row r="124" spans="1:40" s="1" customFormat="1" ht="24" customHeight="1" x14ac:dyDescent="0.15">
      <c r="A124" s="21">
        <v>68</v>
      </c>
      <c r="B124" s="18" t="s">
        <v>37</v>
      </c>
      <c r="C124" s="18" t="s">
        <v>592</v>
      </c>
      <c r="D124" s="18" t="s">
        <v>582</v>
      </c>
      <c r="E124" s="18" t="s">
        <v>593</v>
      </c>
      <c r="F124" s="18">
        <v>18952185225</v>
      </c>
      <c r="G124" s="18" t="s">
        <v>600</v>
      </c>
      <c r="H124" s="18" t="s">
        <v>42</v>
      </c>
      <c r="I124" s="19">
        <v>15205203557</v>
      </c>
      <c r="J124" s="19" t="s">
        <v>601</v>
      </c>
      <c r="K124" s="32" t="s">
        <v>602</v>
      </c>
      <c r="L124" s="18" t="s">
        <v>332</v>
      </c>
      <c r="M124" s="18" t="s">
        <v>46</v>
      </c>
      <c r="N124" s="18" t="s">
        <v>197</v>
      </c>
      <c r="O124" s="18" t="s">
        <v>47</v>
      </c>
      <c r="P124" s="33">
        <v>43273</v>
      </c>
      <c r="Q124" s="18" t="s">
        <v>603</v>
      </c>
      <c r="R124" s="18" t="s">
        <v>581</v>
      </c>
      <c r="S124" s="18" t="s">
        <v>165</v>
      </c>
      <c r="T124" s="48">
        <v>0.4375</v>
      </c>
      <c r="U124" s="48">
        <v>0.52569444444444402</v>
      </c>
      <c r="V124" s="48"/>
      <c r="W124" s="33">
        <v>43274</v>
      </c>
      <c r="X124" s="18" t="s">
        <v>588</v>
      </c>
      <c r="Y124" s="208" t="s">
        <v>50</v>
      </c>
      <c r="Z124" s="208" t="s">
        <v>581</v>
      </c>
      <c r="AA124" s="48">
        <v>0.60208333333333297</v>
      </c>
      <c r="AB124" s="48">
        <v>0.69166666666666698</v>
      </c>
      <c r="AC124" s="153">
        <f>P124</f>
        <v>43273</v>
      </c>
      <c r="AD124" s="153">
        <f>W124</f>
        <v>43274</v>
      </c>
      <c r="AE124" s="153" t="s">
        <v>599</v>
      </c>
      <c r="AF124" s="153"/>
      <c r="AG124" s="160">
        <v>0.5</v>
      </c>
      <c r="AH124" s="160"/>
      <c r="AI124" s="160"/>
      <c r="AJ124" s="147" t="s">
        <v>590</v>
      </c>
      <c r="AK124" s="147"/>
      <c r="AL124" s="215"/>
      <c r="AM124" s="215"/>
      <c r="AN124" s="213"/>
    </row>
    <row r="125" spans="1:40" s="1" customFormat="1" ht="24" customHeight="1" x14ac:dyDescent="0.15">
      <c r="A125" s="21"/>
      <c r="B125" s="18"/>
      <c r="C125" s="18"/>
      <c r="D125" s="18"/>
      <c r="E125" s="18"/>
      <c r="F125" s="18"/>
      <c r="G125" s="18"/>
      <c r="H125" s="18"/>
      <c r="I125" s="149"/>
      <c r="J125" s="19"/>
      <c r="K125" s="32"/>
      <c r="L125" s="18"/>
      <c r="M125" s="18"/>
      <c r="N125" s="18"/>
      <c r="O125" s="18"/>
      <c r="P125" s="33"/>
      <c r="Q125" s="18"/>
      <c r="R125" s="18"/>
      <c r="S125" s="18"/>
      <c r="T125" s="18"/>
      <c r="U125" s="48"/>
      <c r="V125" s="18"/>
      <c r="W125" s="33"/>
      <c r="X125" s="18"/>
      <c r="Y125" s="18"/>
      <c r="Z125" s="18"/>
      <c r="AA125" s="18"/>
      <c r="AB125" s="18"/>
      <c r="AC125" s="153"/>
      <c r="AD125" s="153"/>
      <c r="AE125" s="153"/>
      <c r="AF125" s="153"/>
      <c r="AG125" s="160"/>
      <c r="AH125" s="160"/>
      <c r="AI125" s="160"/>
      <c r="AJ125" s="147"/>
      <c r="AK125" s="147"/>
      <c r="AL125" s="18"/>
      <c r="AM125" s="18"/>
      <c r="AN125" s="83"/>
    </row>
    <row r="126" spans="1:40" s="1" customFormat="1" ht="24" customHeight="1" x14ac:dyDescent="0.15">
      <c r="A126" s="21">
        <v>126</v>
      </c>
      <c r="B126" s="18" t="s">
        <v>37</v>
      </c>
      <c r="C126" s="18" t="s">
        <v>604</v>
      </c>
      <c r="D126" s="18" t="s">
        <v>39</v>
      </c>
      <c r="E126" s="18" t="s">
        <v>605</v>
      </c>
      <c r="F126" s="18">
        <v>18255259069</v>
      </c>
      <c r="G126" s="18" t="s">
        <v>606</v>
      </c>
      <c r="H126" s="18" t="s">
        <v>42</v>
      </c>
      <c r="I126" s="19">
        <v>13905523344</v>
      </c>
      <c r="J126" s="209" t="s">
        <v>607</v>
      </c>
      <c r="K126" s="32" t="s">
        <v>608</v>
      </c>
      <c r="L126" s="18" t="s">
        <v>109</v>
      </c>
      <c r="M126" s="18" t="s">
        <v>609</v>
      </c>
      <c r="N126" s="18" t="s">
        <v>91</v>
      </c>
      <c r="O126" s="18" t="s">
        <v>47</v>
      </c>
      <c r="P126" s="33">
        <v>43273</v>
      </c>
      <c r="Q126" s="18" t="s">
        <v>610</v>
      </c>
      <c r="R126" s="18" t="s">
        <v>611</v>
      </c>
      <c r="S126" s="18" t="s">
        <v>165</v>
      </c>
      <c r="T126" s="48">
        <v>0.55555555555555602</v>
      </c>
      <c r="U126" s="48">
        <v>0.69097222222222199</v>
      </c>
      <c r="V126" s="48"/>
      <c r="W126" s="33">
        <v>43274</v>
      </c>
      <c r="X126" s="18" t="s">
        <v>612</v>
      </c>
      <c r="Y126" s="18" t="s">
        <v>165</v>
      </c>
      <c r="Z126" s="18" t="s">
        <v>613</v>
      </c>
      <c r="AA126" s="48">
        <v>0.67777777777777803</v>
      </c>
      <c r="AB126" s="48">
        <v>0.750694444444444</v>
      </c>
      <c r="AC126" s="153">
        <f>P126</f>
        <v>43273</v>
      </c>
      <c r="AD126" s="153">
        <f>W126</f>
        <v>43274</v>
      </c>
      <c r="AE126" s="153" t="s">
        <v>336</v>
      </c>
      <c r="AF126" s="153"/>
      <c r="AG126" s="160">
        <v>0.5</v>
      </c>
      <c r="AH126" s="160"/>
      <c r="AI126" s="160"/>
      <c r="AJ126" s="147"/>
      <c r="AK126" s="147" t="s">
        <v>614</v>
      </c>
      <c r="AL126" s="18" t="s">
        <v>54</v>
      </c>
      <c r="AM126" s="18" t="s">
        <v>520</v>
      </c>
      <c r="AN126" s="83">
        <v>250</v>
      </c>
    </row>
    <row r="127" spans="1:40" s="1" customFormat="1" ht="24" customHeight="1" x14ac:dyDescent="0.15">
      <c r="A127" s="21"/>
      <c r="B127" s="18"/>
      <c r="C127" s="18"/>
      <c r="D127" s="18"/>
      <c r="E127" s="18"/>
      <c r="F127" s="18"/>
      <c r="G127" s="18"/>
      <c r="H127" s="18"/>
      <c r="I127" s="19"/>
      <c r="J127" s="19"/>
      <c r="K127" s="32"/>
      <c r="L127" s="18"/>
      <c r="M127" s="18"/>
      <c r="N127" s="18"/>
      <c r="O127" s="18"/>
      <c r="P127" s="33"/>
      <c r="Q127" s="18"/>
      <c r="R127" s="18"/>
      <c r="S127" s="18"/>
      <c r="T127" s="48"/>
      <c r="U127" s="48"/>
      <c r="V127" s="48"/>
      <c r="W127" s="33"/>
      <c r="X127" s="18"/>
      <c r="Y127" s="18"/>
      <c r="Z127" s="18"/>
      <c r="AA127" s="48"/>
      <c r="AB127" s="48"/>
      <c r="AC127" s="153"/>
      <c r="AD127" s="153"/>
      <c r="AE127" s="153"/>
      <c r="AF127" s="153"/>
      <c r="AG127" s="160"/>
      <c r="AH127" s="160"/>
      <c r="AI127" s="160"/>
      <c r="AJ127" s="147"/>
      <c r="AK127" s="147"/>
      <c r="AL127" s="18"/>
      <c r="AM127" s="18"/>
      <c r="AN127" s="83"/>
    </row>
    <row r="128" spans="1:40" s="1" customFormat="1" ht="24" customHeight="1" x14ac:dyDescent="0.15">
      <c r="A128" s="21">
        <v>68</v>
      </c>
      <c r="B128" s="18" t="s">
        <v>37</v>
      </c>
      <c r="C128" s="18" t="s">
        <v>592</v>
      </c>
      <c r="D128" s="18" t="s">
        <v>582</v>
      </c>
      <c r="E128" s="18" t="s">
        <v>593</v>
      </c>
      <c r="F128" s="18">
        <v>18952185225</v>
      </c>
      <c r="G128" s="18" t="s">
        <v>600</v>
      </c>
      <c r="H128" s="18" t="s">
        <v>42</v>
      </c>
      <c r="I128" s="19" t="s">
        <v>615</v>
      </c>
      <c r="J128" s="19" t="s">
        <v>601</v>
      </c>
      <c r="K128" s="32" t="s">
        <v>602</v>
      </c>
      <c r="L128" s="18" t="s">
        <v>332</v>
      </c>
      <c r="M128" s="18" t="s">
        <v>46</v>
      </c>
      <c r="N128" s="18" t="s">
        <v>197</v>
      </c>
      <c r="O128" s="18" t="s">
        <v>47</v>
      </c>
      <c r="P128" s="33">
        <v>43273</v>
      </c>
      <c r="Q128" s="18" t="s">
        <v>164</v>
      </c>
      <c r="R128" s="18" t="s">
        <v>616</v>
      </c>
      <c r="S128" s="18" t="s">
        <v>165</v>
      </c>
      <c r="T128" s="48">
        <v>0.68472222222222201</v>
      </c>
      <c r="U128" s="48">
        <v>0.77638888888888902</v>
      </c>
      <c r="V128" s="48"/>
      <c r="W128" s="33"/>
      <c r="X128" s="18"/>
      <c r="Y128" s="18"/>
      <c r="Z128" s="18"/>
      <c r="AA128" s="48"/>
      <c r="AB128" s="48"/>
      <c r="AC128" s="153"/>
      <c r="AD128" s="153"/>
      <c r="AE128" s="153"/>
      <c r="AF128" s="153"/>
      <c r="AG128" s="160"/>
      <c r="AH128" s="160"/>
      <c r="AI128" s="160"/>
      <c r="AJ128" s="147"/>
      <c r="AK128" s="147"/>
      <c r="AL128" s="18" t="s">
        <v>54</v>
      </c>
      <c r="AM128" s="163" t="s">
        <v>72</v>
      </c>
      <c r="AN128" s="83">
        <v>250</v>
      </c>
    </row>
    <row r="129" spans="1:40" s="1" customFormat="1" ht="24" customHeight="1" x14ac:dyDescent="0.15">
      <c r="A129" s="21"/>
      <c r="B129" s="18"/>
      <c r="C129" s="18"/>
      <c r="D129" s="18"/>
      <c r="E129" s="18"/>
      <c r="F129" s="18"/>
      <c r="G129" s="18"/>
      <c r="H129" s="18"/>
      <c r="I129" s="19"/>
      <c r="J129" s="19"/>
      <c r="K129" s="32"/>
      <c r="L129" s="18"/>
      <c r="M129" s="18"/>
      <c r="N129" s="18"/>
      <c r="O129" s="18"/>
      <c r="P129" s="33"/>
      <c r="Q129" s="18"/>
      <c r="R129" s="18"/>
      <c r="S129" s="18"/>
      <c r="T129" s="48"/>
      <c r="U129" s="48"/>
      <c r="V129" s="48"/>
      <c r="W129" s="33"/>
      <c r="X129" s="18"/>
      <c r="Y129" s="18"/>
      <c r="Z129" s="18"/>
      <c r="AA129" s="48"/>
      <c r="AB129" s="48"/>
      <c r="AC129" s="153"/>
      <c r="AD129" s="153"/>
      <c r="AE129" s="153"/>
      <c r="AF129" s="153"/>
      <c r="AG129" s="160"/>
      <c r="AH129" s="160"/>
      <c r="AI129" s="160"/>
      <c r="AJ129" s="147"/>
      <c r="AK129" s="147"/>
      <c r="AL129" s="163"/>
      <c r="AM129" s="163"/>
      <c r="AN129" s="84"/>
    </row>
    <row r="130" spans="1:40" s="1" customFormat="1" ht="24" customHeight="1" x14ac:dyDescent="0.15">
      <c r="A130" s="21">
        <v>102</v>
      </c>
      <c r="B130" s="18" t="s">
        <v>37</v>
      </c>
      <c r="C130" s="18" t="s">
        <v>144</v>
      </c>
      <c r="D130" s="18" t="s">
        <v>145</v>
      </c>
      <c r="E130" s="18" t="s">
        <v>154</v>
      </c>
      <c r="F130" s="18">
        <v>13566347252</v>
      </c>
      <c r="G130" s="18" t="s">
        <v>617</v>
      </c>
      <c r="H130" s="18" t="s">
        <v>42</v>
      </c>
      <c r="I130" s="19">
        <v>13989310407</v>
      </c>
      <c r="J130" s="19" t="s">
        <v>618</v>
      </c>
      <c r="K130" s="32" t="s">
        <v>158</v>
      </c>
      <c r="L130" s="18" t="s">
        <v>58</v>
      </c>
      <c r="M130" s="18" t="s">
        <v>46</v>
      </c>
      <c r="N130" s="18" t="s">
        <v>91</v>
      </c>
      <c r="O130" s="18" t="s">
        <v>47</v>
      </c>
      <c r="P130" s="33">
        <v>43273</v>
      </c>
      <c r="Q130" s="18" t="s">
        <v>619</v>
      </c>
      <c r="R130" s="18" t="s">
        <v>144</v>
      </c>
      <c r="S130" s="18" t="s">
        <v>165</v>
      </c>
      <c r="T130" s="48">
        <v>0.66388888888888897</v>
      </c>
      <c r="U130" s="48">
        <v>0.79861111111111105</v>
      </c>
      <c r="V130" s="48"/>
      <c r="W130" s="33">
        <v>43274</v>
      </c>
      <c r="X130" s="18" t="s">
        <v>161</v>
      </c>
      <c r="Y130" s="18" t="s">
        <v>50</v>
      </c>
      <c r="Z130" s="18" t="s">
        <v>144</v>
      </c>
      <c r="AA130" s="48">
        <v>0.68194444444444402</v>
      </c>
      <c r="AB130" s="48">
        <v>0.80347222222222203</v>
      </c>
      <c r="AC130" s="153">
        <f>P130</f>
        <v>43273</v>
      </c>
      <c r="AD130" s="153">
        <f>W130</f>
        <v>43274</v>
      </c>
      <c r="AE130" s="153" t="s">
        <v>620</v>
      </c>
      <c r="AF130" s="153"/>
      <c r="AG130" s="160">
        <v>0.5</v>
      </c>
      <c r="AH130" s="160"/>
      <c r="AI130" s="160"/>
      <c r="AJ130" s="147"/>
      <c r="AK130" s="147" t="s">
        <v>621</v>
      </c>
      <c r="AL130" s="18" t="s">
        <v>54</v>
      </c>
      <c r="AM130" s="18" t="s">
        <v>520</v>
      </c>
      <c r="AN130" s="83">
        <v>250</v>
      </c>
    </row>
    <row r="131" spans="1:40" s="1" customFormat="1" ht="24" customHeight="1" x14ac:dyDescent="0.15">
      <c r="A131" s="21"/>
      <c r="B131" s="18"/>
      <c r="C131" s="18"/>
      <c r="D131" s="18"/>
      <c r="E131" s="18"/>
      <c r="F131" s="18"/>
      <c r="G131" s="18"/>
      <c r="H131" s="18"/>
      <c r="I131" s="19"/>
      <c r="J131" s="19"/>
      <c r="K131" s="32"/>
      <c r="L131" s="18"/>
      <c r="M131" s="18"/>
      <c r="N131" s="18"/>
      <c r="O131" s="18"/>
      <c r="P131" s="33"/>
      <c r="Q131" s="18"/>
      <c r="R131" s="18"/>
      <c r="S131" s="18"/>
      <c r="T131" s="48"/>
      <c r="U131" s="48"/>
      <c r="V131" s="48"/>
      <c r="W131" s="33"/>
      <c r="X131" s="18"/>
      <c r="Y131" s="18"/>
      <c r="Z131" s="18"/>
      <c r="AA131" s="48"/>
      <c r="AB131" s="48"/>
      <c r="AC131" s="153"/>
      <c r="AD131" s="153"/>
      <c r="AE131" s="153"/>
      <c r="AF131" s="153"/>
      <c r="AG131" s="160"/>
      <c r="AH131" s="160"/>
      <c r="AI131" s="160"/>
      <c r="AJ131" s="147"/>
      <c r="AK131" s="147"/>
      <c r="AL131" s="18"/>
      <c r="AM131" s="18"/>
      <c r="AN131" s="83"/>
    </row>
    <row r="132" spans="1:40" s="1" customFormat="1" ht="24" customHeight="1" x14ac:dyDescent="0.15">
      <c r="A132" s="21">
        <v>103</v>
      </c>
      <c r="B132" s="18" t="s">
        <v>37</v>
      </c>
      <c r="C132" s="18" t="s">
        <v>144</v>
      </c>
      <c r="D132" s="18" t="s">
        <v>145</v>
      </c>
      <c r="E132" s="18" t="s">
        <v>154</v>
      </c>
      <c r="F132" s="18">
        <v>13566347252</v>
      </c>
      <c r="G132" s="18" t="s">
        <v>622</v>
      </c>
      <c r="H132" s="18" t="s">
        <v>42</v>
      </c>
      <c r="I132" s="19">
        <v>15858479671</v>
      </c>
      <c r="J132" s="19" t="s">
        <v>623</v>
      </c>
      <c r="K132" s="32" t="s">
        <v>158</v>
      </c>
      <c r="L132" s="18" t="s">
        <v>58</v>
      </c>
      <c r="M132" s="18" t="s">
        <v>46</v>
      </c>
      <c r="N132" s="18" t="s">
        <v>624</v>
      </c>
      <c r="O132" s="18" t="s">
        <v>47</v>
      </c>
      <c r="P132" s="33">
        <v>43273</v>
      </c>
      <c r="Q132" s="18" t="s">
        <v>625</v>
      </c>
      <c r="R132" s="18" t="s">
        <v>144</v>
      </c>
      <c r="S132" s="18" t="s">
        <v>626</v>
      </c>
      <c r="T132" s="48"/>
      <c r="U132" s="48">
        <v>0.81944444444444497</v>
      </c>
      <c r="V132" s="48"/>
      <c r="W132" s="33">
        <v>43274</v>
      </c>
      <c r="X132" s="18" t="s">
        <v>161</v>
      </c>
      <c r="Y132" s="18" t="s">
        <v>50</v>
      </c>
      <c r="Z132" s="18" t="s">
        <v>144</v>
      </c>
      <c r="AA132" s="48">
        <v>0.68194444444444402</v>
      </c>
      <c r="AB132" s="48">
        <v>0.80347222222222203</v>
      </c>
      <c r="AC132" s="153">
        <f>P132</f>
        <v>43273</v>
      </c>
      <c r="AD132" s="153">
        <f>W132</f>
        <v>43274</v>
      </c>
      <c r="AE132" s="153" t="s">
        <v>620</v>
      </c>
      <c r="AF132" s="153"/>
      <c r="AG132" s="160">
        <v>0.5</v>
      </c>
      <c r="AH132" s="160"/>
      <c r="AI132" s="160"/>
      <c r="AJ132" s="147"/>
      <c r="AK132" s="147" t="s">
        <v>627</v>
      </c>
      <c r="AL132" s="18" t="s">
        <v>54</v>
      </c>
      <c r="AM132" s="18" t="s">
        <v>628</v>
      </c>
      <c r="AN132" s="83">
        <v>250</v>
      </c>
    </row>
    <row r="133" spans="1:40" s="1" customFormat="1" ht="24" customHeight="1" x14ac:dyDescent="0.15">
      <c r="A133" s="21"/>
      <c r="B133" s="18"/>
      <c r="C133" s="18"/>
      <c r="D133" s="18"/>
      <c r="E133" s="18"/>
      <c r="F133" s="18"/>
      <c r="G133" s="18"/>
      <c r="H133" s="18"/>
      <c r="I133" s="19"/>
      <c r="J133" s="19"/>
      <c r="K133" s="32"/>
      <c r="L133" s="18"/>
      <c r="M133" s="18"/>
      <c r="N133" s="18"/>
      <c r="O133" s="18"/>
      <c r="P133" s="33"/>
      <c r="Q133" s="18"/>
      <c r="R133" s="18"/>
      <c r="S133" s="18"/>
      <c r="T133" s="48"/>
      <c r="U133" s="48"/>
      <c r="V133" s="48"/>
      <c r="W133" s="33"/>
      <c r="X133" s="18"/>
      <c r="Y133" s="18"/>
      <c r="Z133" s="18"/>
      <c r="AA133" s="48"/>
      <c r="AB133" s="48"/>
      <c r="AC133" s="153"/>
      <c r="AD133" s="153"/>
      <c r="AE133" s="153"/>
      <c r="AF133" s="153"/>
      <c r="AG133" s="160"/>
      <c r="AH133" s="160"/>
      <c r="AI133" s="160"/>
      <c r="AJ133" s="147"/>
      <c r="AK133" s="147"/>
      <c r="AL133" s="18"/>
      <c r="AM133" s="18"/>
      <c r="AN133" s="83"/>
    </row>
    <row r="134" spans="1:40" s="1" customFormat="1" ht="24" customHeight="1" x14ac:dyDescent="0.15">
      <c r="A134" s="21">
        <v>96</v>
      </c>
      <c r="B134" s="18" t="s">
        <v>37</v>
      </c>
      <c r="C134" s="18" t="s">
        <v>144</v>
      </c>
      <c r="D134" s="18" t="s">
        <v>145</v>
      </c>
      <c r="E134" s="18" t="s">
        <v>146</v>
      </c>
      <c r="F134" s="18">
        <v>15906525226</v>
      </c>
      <c r="G134" s="18" t="s">
        <v>629</v>
      </c>
      <c r="H134" s="18" t="s">
        <v>42</v>
      </c>
      <c r="I134" s="19" t="s">
        <v>630</v>
      </c>
      <c r="J134" s="19" t="s">
        <v>631</v>
      </c>
      <c r="K134" s="32" t="s">
        <v>632</v>
      </c>
      <c r="L134" s="18" t="s">
        <v>151</v>
      </c>
      <c r="M134" s="18" t="s">
        <v>46</v>
      </c>
      <c r="N134" s="18" t="s">
        <v>91</v>
      </c>
      <c r="O134" s="18" t="s">
        <v>47</v>
      </c>
      <c r="P134" s="33">
        <v>43273</v>
      </c>
      <c r="Q134" s="18" t="s">
        <v>633</v>
      </c>
      <c r="R134" s="18" t="s">
        <v>634</v>
      </c>
      <c r="S134" s="18" t="s">
        <v>165</v>
      </c>
      <c r="T134" s="48">
        <v>0.77083333333333304</v>
      </c>
      <c r="U134" s="48">
        <v>0.87291666666666701</v>
      </c>
      <c r="V134" s="48"/>
      <c r="W134" s="33">
        <v>43274</v>
      </c>
      <c r="X134" s="18" t="s">
        <v>205</v>
      </c>
      <c r="Y134" s="18" t="s">
        <v>50</v>
      </c>
      <c r="Z134" s="18" t="s">
        <v>634</v>
      </c>
      <c r="AA134" s="48">
        <v>0.63402777777777797</v>
      </c>
      <c r="AB134" s="48">
        <v>0.74583333333333302</v>
      </c>
      <c r="AC134" s="153">
        <f t="shared" ref="AC134:AC141" si="4">P134</f>
        <v>43273</v>
      </c>
      <c r="AD134" s="153">
        <f t="shared" ref="AD134:AD141" si="5">W134</f>
        <v>43274</v>
      </c>
      <c r="AE134" s="153" t="s">
        <v>162</v>
      </c>
      <c r="AF134" s="153"/>
      <c r="AG134" s="160">
        <v>0.5</v>
      </c>
      <c r="AH134" s="160"/>
      <c r="AI134" s="160"/>
      <c r="AJ134" s="147"/>
      <c r="AK134" s="147"/>
      <c r="AL134" s="214" t="s">
        <v>137</v>
      </c>
      <c r="AM134" s="18" t="s">
        <v>635</v>
      </c>
      <c r="AN134" s="211">
        <v>400</v>
      </c>
    </row>
    <row r="135" spans="1:40" s="1" customFormat="1" ht="24" customHeight="1" x14ac:dyDescent="0.15">
      <c r="A135" s="21">
        <v>101</v>
      </c>
      <c r="B135" s="18" t="s">
        <v>37</v>
      </c>
      <c r="C135" s="18" t="s">
        <v>144</v>
      </c>
      <c r="D135" s="18" t="s">
        <v>145</v>
      </c>
      <c r="E135" s="18" t="s">
        <v>418</v>
      </c>
      <c r="F135" s="18">
        <v>18368406215</v>
      </c>
      <c r="G135" s="18" t="s">
        <v>636</v>
      </c>
      <c r="H135" s="18" t="s">
        <v>42</v>
      </c>
      <c r="I135" s="19" t="s">
        <v>637</v>
      </c>
      <c r="J135" s="19" t="s">
        <v>638</v>
      </c>
      <c r="K135" s="32" t="s">
        <v>421</v>
      </c>
      <c r="L135" s="18" t="s">
        <v>246</v>
      </c>
      <c r="M135" s="18" t="s">
        <v>46</v>
      </c>
      <c r="N135" s="18" t="s">
        <v>197</v>
      </c>
      <c r="O135" s="18" t="s">
        <v>47</v>
      </c>
      <c r="P135" s="33">
        <v>43273</v>
      </c>
      <c r="Q135" s="18" t="s">
        <v>633</v>
      </c>
      <c r="R135" s="18" t="s">
        <v>144</v>
      </c>
      <c r="S135" s="18" t="s">
        <v>165</v>
      </c>
      <c r="T135" s="48">
        <v>0.75624999999999998</v>
      </c>
      <c r="U135" s="48">
        <v>0.87291666666666701</v>
      </c>
      <c r="V135" s="48"/>
      <c r="W135" s="33">
        <v>43274</v>
      </c>
      <c r="X135" s="18" t="s">
        <v>541</v>
      </c>
      <c r="Y135" s="18" t="s">
        <v>541</v>
      </c>
      <c r="Z135" s="18" t="s">
        <v>541</v>
      </c>
      <c r="AA135" s="18" t="s">
        <v>541</v>
      </c>
      <c r="AB135" s="18" t="s">
        <v>541</v>
      </c>
      <c r="AC135" s="153">
        <f t="shared" si="4"/>
        <v>43273</v>
      </c>
      <c r="AD135" s="153">
        <f t="shared" si="5"/>
        <v>43274</v>
      </c>
      <c r="AE135" s="153" t="s">
        <v>423</v>
      </c>
      <c r="AF135" s="153"/>
      <c r="AG135" s="160">
        <v>0.5</v>
      </c>
      <c r="AH135" s="160"/>
      <c r="AI135" s="160"/>
      <c r="AJ135" s="147"/>
      <c r="AK135" s="147" t="s">
        <v>639</v>
      </c>
      <c r="AL135" s="219"/>
      <c r="AM135" s="18"/>
      <c r="AN135" s="212"/>
    </row>
    <row r="136" spans="1:40" s="1" customFormat="1" ht="24" customHeight="1" x14ac:dyDescent="0.15">
      <c r="A136" s="21">
        <v>112</v>
      </c>
      <c r="B136" s="18" t="s">
        <v>37</v>
      </c>
      <c r="C136" s="18" t="s">
        <v>169</v>
      </c>
      <c r="D136" s="18" t="s">
        <v>75</v>
      </c>
      <c r="E136" s="18" t="s">
        <v>640</v>
      </c>
      <c r="F136" s="18">
        <v>13857199666</v>
      </c>
      <c r="G136" s="18" t="s">
        <v>641</v>
      </c>
      <c r="H136" s="18" t="s">
        <v>42</v>
      </c>
      <c r="I136" s="19" t="s">
        <v>642</v>
      </c>
      <c r="J136" s="19" t="s">
        <v>643</v>
      </c>
      <c r="K136" s="32" t="s">
        <v>644</v>
      </c>
      <c r="L136" s="18" t="s">
        <v>645</v>
      </c>
      <c r="M136" s="18" t="s">
        <v>46</v>
      </c>
      <c r="N136" s="18" t="s">
        <v>91</v>
      </c>
      <c r="O136" s="18" t="s">
        <v>511</v>
      </c>
      <c r="P136" s="33">
        <v>43273</v>
      </c>
      <c r="Q136" s="18" t="s">
        <v>633</v>
      </c>
      <c r="R136" s="18" t="s">
        <v>176</v>
      </c>
      <c r="S136" s="18" t="s">
        <v>165</v>
      </c>
      <c r="T136" s="48">
        <v>0.8</v>
      </c>
      <c r="U136" s="48">
        <v>0.87291666666666701</v>
      </c>
      <c r="V136" s="48"/>
      <c r="W136" s="33">
        <v>43274</v>
      </c>
      <c r="X136" s="18" t="s">
        <v>152</v>
      </c>
      <c r="Y136" s="18" t="s">
        <v>50</v>
      </c>
      <c r="Z136" s="18" t="s">
        <v>176</v>
      </c>
      <c r="AA136" s="48">
        <v>0.56736111111111098</v>
      </c>
      <c r="AB136" s="48">
        <v>0.65277777777777801</v>
      </c>
      <c r="AC136" s="153">
        <f t="shared" si="4"/>
        <v>43273</v>
      </c>
      <c r="AD136" s="153">
        <f t="shared" si="5"/>
        <v>43274</v>
      </c>
      <c r="AE136" s="153" t="s">
        <v>646</v>
      </c>
      <c r="AF136" s="153"/>
      <c r="AG136" s="160">
        <v>0.5</v>
      </c>
      <c r="AH136" s="160"/>
      <c r="AI136" s="160"/>
      <c r="AJ136" s="147" t="s">
        <v>86</v>
      </c>
      <c r="AK136" s="147" t="s">
        <v>647</v>
      </c>
      <c r="AL136" s="219"/>
      <c r="AM136" s="18"/>
      <c r="AN136" s="212"/>
    </row>
    <row r="137" spans="1:40" s="1" customFormat="1" ht="24" customHeight="1" x14ac:dyDescent="0.15">
      <c r="A137" s="21">
        <v>113</v>
      </c>
      <c r="B137" s="18" t="s">
        <v>37</v>
      </c>
      <c r="C137" s="18" t="s">
        <v>169</v>
      </c>
      <c r="D137" s="18" t="s">
        <v>75</v>
      </c>
      <c r="E137" s="18" t="s">
        <v>640</v>
      </c>
      <c r="F137" s="18">
        <v>13857199666</v>
      </c>
      <c r="G137" s="18" t="s">
        <v>648</v>
      </c>
      <c r="H137" s="18" t="s">
        <v>42</v>
      </c>
      <c r="I137" s="19" t="s">
        <v>649</v>
      </c>
      <c r="J137" s="19" t="s">
        <v>650</v>
      </c>
      <c r="K137" s="32" t="s">
        <v>644</v>
      </c>
      <c r="L137" s="18" t="s">
        <v>651</v>
      </c>
      <c r="M137" s="18" t="s">
        <v>59</v>
      </c>
      <c r="N137" s="18" t="s">
        <v>361</v>
      </c>
      <c r="O137" s="18" t="s">
        <v>511</v>
      </c>
      <c r="P137" s="33">
        <v>43273</v>
      </c>
      <c r="Q137" s="18" t="s">
        <v>633</v>
      </c>
      <c r="R137" s="18" t="s">
        <v>176</v>
      </c>
      <c r="S137" s="18" t="s">
        <v>165</v>
      </c>
      <c r="T137" s="48">
        <v>0.8</v>
      </c>
      <c r="U137" s="48">
        <v>0.87291666666666701</v>
      </c>
      <c r="V137" s="48"/>
      <c r="W137" s="33">
        <v>43274</v>
      </c>
      <c r="X137" s="18" t="s">
        <v>164</v>
      </c>
      <c r="Y137" s="18" t="s">
        <v>165</v>
      </c>
      <c r="Z137" s="18" t="s">
        <v>176</v>
      </c>
      <c r="AA137" s="48">
        <v>0.77777777777777801</v>
      </c>
      <c r="AB137" s="48">
        <v>0.85347222222222197</v>
      </c>
      <c r="AC137" s="153">
        <f t="shared" si="4"/>
        <v>43273</v>
      </c>
      <c r="AD137" s="153">
        <f t="shared" si="5"/>
        <v>43274</v>
      </c>
      <c r="AE137" s="153" t="s">
        <v>652</v>
      </c>
      <c r="AF137" s="153"/>
      <c r="AG137" s="160">
        <v>0.5</v>
      </c>
      <c r="AH137" s="160"/>
      <c r="AI137" s="160"/>
      <c r="AJ137" s="147" t="s">
        <v>86</v>
      </c>
      <c r="AK137" s="147" t="s">
        <v>653</v>
      </c>
      <c r="AL137" s="219"/>
      <c r="AM137" s="18"/>
      <c r="AN137" s="212"/>
    </row>
    <row r="138" spans="1:40" s="1" customFormat="1" ht="24" customHeight="1" x14ac:dyDescent="0.15">
      <c r="A138" s="21">
        <v>114</v>
      </c>
      <c r="B138" s="18" t="s">
        <v>37</v>
      </c>
      <c r="C138" s="18" t="s">
        <v>169</v>
      </c>
      <c r="D138" s="18" t="s">
        <v>75</v>
      </c>
      <c r="E138" s="18" t="s">
        <v>640</v>
      </c>
      <c r="F138" s="18">
        <v>13857199666</v>
      </c>
      <c r="G138" s="18" t="s">
        <v>654</v>
      </c>
      <c r="H138" s="18" t="s">
        <v>42</v>
      </c>
      <c r="I138" s="19" t="s">
        <v>655</v>
      </c>
      <c r="J138" s="19" t="s">
        <v>656</v>
      </c>
      <c r="K138" s="32" t="s">
        <v>644</v>
      </c>
      <c r="L138" s="18" t="s">
        <v>657</v>
      </c>
      <c r="M138" s="18" t="s">
        <v>59</v>
      </c>
      <c r="N138" s="18" t="s">
        <v>361</v>
      </c>
      <c r="O138" s="18" t="s">
        <v>511</v>
      </c>
      <c r="P138" s="33">
        <v>43273</v>
      </c>
      <c r="Q138" s="18" t="s">
        <v>633</v>
      </c>
      <c r="R138" s="18" t="s">
        <v>176</v>
      </c>
      <c r="S138" s="18" t="s">
        <v>165</v>
      </c>
      <c r="T138" s="48">
        <v>0.8</v>
      </c>
      <c r="U138" s="48">
        <v>0.87291666666666701</v>
      </c>
      <c r="V138" s="48"/>
      <c r="W138" s="33">
        <v>43274</v>
      </c>
      <c r="X138" s="18" t="s">
        <v>164</v>
      </c>
      <c r="Y138" s="18" t="s">
        <v>165</v>
      </c>
      <c r="Z138" s="18" t="s">
        <v>176</v>
      </c>
      <c r="AA138" s="48">
        <v>0.77777777777777801</v>
      </c>
      <c r="AB138" s="48">
        <v>0.85347222222222197</v>
      </c>
      <c r="AC138" s="153">
        <f t="shared" si="4"/>
        <v>43273</v>
      </c>
      <c r="AD138" s="153">
        <f t="shared" si="5"/>
        <v>43274</v>
      </c>
      <c r="AE138" s="153" t="s">
        <v>652</v>
      </c>
      <c r="AF138" s="153"/>
      <c r="AG138" s="160">
        <v>0.5</v>
      </c>
      <c r="AH138" s="160"/>
      <c r="AI138" s="160"/>
      <c r="AJ138" s="147" t="s">
        <v>86</v>
      </c>
      <c r="AK138" s="147" t="s">
        <v>653</v>
      </c>
      <c r="AL138" s="219"/>
      <c r="AM138" s="18"/>
      <c r="AN138" s="212"/>
    </row>
    <row r="139" spans="1:40" s="1" customFormat="1" ht="24" customHeight="1" x14ac:dyDescent="0.15">
      <c r="A139" s="21">
        <v>118</v>
      </c>
      <c r="B139" s="18" t="s">
        <v>37</v>
      </c>
      <c r="C139" s="18" t="s">
        <v>169</v>
      </c>
      <c r="D139" s="18" t="s">
        <v>75</v>
      </c>
      <c r="E139" s="18" t="s">
        <v>640</v>
      </c>
      <c r="F139" s="18">
        <v>13857199666</v>
      </c>
      <c r="G139" s="18" t="s">
        <v>658</v>
      </c>
      <c r="H139" s="18" t="s">
        <v>42</v>
      </c>
      <c r="I139" s="19" t="s">
        <v>659</v>
      </c>
      <c r="J139" s="19" t="s">
        <v>660</v>
      </c>
      <c r="K139" s="32" t="s">
        <v>644</v>
      </c>
      <c r="L139" s="18" t="s">
        <v>645</v>
      </c>
      <c r="M139" s="18" t="s">
        <v>59</v>
      </c>
      <c r="N139" s="18" t="s">
        <v>361</v>
      </c>
      <c r="O139" s="18" t="s">
        <v>47</v>
      </c>
      <c r="P139" s="33">
        <v>43273</v>
      </c>
      <c r="Q139" s="18" t="s">
        <v>633</v>
      </c>
      <c r="R139" s="18" t="s">
        <v>176</v>
      </c>
      <c r="S139" s="18" t="s">
        <v>165</v>
      </c>
      <c r="T139" s="48">
        <v>0.8</v>
      </c>
      <c r="U139" s="48">
        <v>0.87291666666666701</v>
      </c>
      <c r="V139" s="48"/>
      <c r="W139" s="33">
        <v>43274</v>
      </c>
      <c r="X139" s="18" t="s">
        <v>164</v>
      </c>
      <c r="Y139" s="18" t="s">
        <v>165</v>
      </c>
      <c r="Z139" s="18" t="s">
        <v>176</v>
      </c>
      <c r="AA139" s="48">
        <v>0.77777777777777801</v>
      </c>
      <c r="AB139" s="48">
        <v>0.85347222222222197</v>
      </c>
      <c r="AC139" s="153">
        <f t="shared" si="4"/>
        <v>43273</v>
      </c>
      <c r="AD139" s="153">
        <f t="shared" si="5"/>
        <v>43274</v>
      </c>
      <c r="AE139" s="153" t="s">
        <v>646</v>
      </c>
      <c r="AF139" s="153"/>
      <c r="AG139" s="160">
        <v>0.5</v>
      </c>
      <c r="AH139" s="160"/>
      <c r="AI139" s="160"/>
      <c r="AJ139" s="147" t="s">
        <v>86</v>
      </c>
      <c r="AK139" s="147" t="s">
        <v>661</v>
      </c>
      <c r="AL139" s="219"/>
      <c r="AM139" s="18"/>
      <c r="AN139" s="212"/>
    </row>
    <row r="140" spans="1:40" s="1" customFormat="1" ht="24" customHeight="1" x14ac:dyDescent="0.15">
      <c r="A140" s="21">
        <v>119</v>
      </c>
      <c r="B140" s="18" t="s">
        <v>37</v>
      </c>
      <c r="C140" s="18" t="s">
        <v>169</v>
      </c>
      <c r="D140" s="18" t="s">
        <v>75</v>
      </c>
      <c r="E140" s="18" t="s">
        <v>640</v>
      </c>
      <c r="F140" s="18">
        <v>13857199666</v>
      </c>
      <c r="G140" s="18" t="s">
        <v>662</v>
      </c>
      <c r="H140" s="18" t="s">
        <v>42</v>
      </c>
      <c r="I140" s="19" t="s">
        <v>663</v>
      </c>
      <c r="J140" s="19" t="s">
        <v>664</v>
      </c>
      <c r="K140" s="32" t="s">
        <v>644</v>
      </c>
      <c r="L140" s="18" t="s">
        <v>159</v>
      </c>
      <c r="M140" s="18" t="s">
        <v>665</v>
      </c>
      <c r="N140" s="18" t="s">
        <v>46</v>
      </c>
      <c r="O140" s="18" t="s">
        <v>47</v>
      </c>
      <c r="P140" s="33">
        <v>43273</v>
      </c>
      <c r="Q140" s="18" t="s">
        <v>633</v>
      </c>
      <c r="R140" s="18" t="s">
        <v>176</v>
      </c>
      <c r="S140" s="18" t="s">
        <v>165</v>
      </c>
      <c r="T140" s="48">
        <v>0.8</v>
      </c>
      <c r="U140" s="48">
        <v>0.87291666666666701</v>
      </c>
      <c r="V140" s="48"/>
      <c r="W140" s="33">
        <v>43274</v>
      </c>
      <c r="X140" s="18" t="s">
        <v>164</v>
      </c>
      <c r="Y140" s="18" t="s">
        <v>165</v>
      </c>
      <c r="Z140" s="18" t="s">
        <v>176</v>
      </c>
      <c r="AA140" s="48">
        <v>0.77777777777777801</v>
      </c>
      <c r="AB140" s="48">
        <v>0.85347222222222197</v>
      </c>
      <c r="AC140" s="153">
        <f t="shared" si="4"/>
        <v>43273</v>
      </c>
      <c r="AD140" s="153">
        <f t="shared" si="5"/>
        <v>43274</v>
      </c>
      <c r="AE140" s="153" t="s">
        <v>70</v>
      </c>
      <c r="AF140" s="153"/>
      <c r="AG140" s="160">
        <v>1</v>
      </c>
      <c r="AH140" s="160"/>
      <c r="AI140" s="160"/>
      <c r="AJ140" s="147" t="s">
        <v>666</v>
      </c>
      <c r="AK140" s="147" t="s">
        <v>667</v>
      </c>
      <c r="AL140" s="219"/>
      <c r="AM140" s="18"/>
      <c r="AN140" s="212"/>
    </row>
    <row r="141" spans="1:40" s="1" customFormat="1" ht="24" customHeight="1" x14ac:dyDescent="0.15">
      <c r="A141" s="21">
        <v>122</v>
      </c>
      <c r="B141" s="18" t="s">
        <v>37</v>
      </c>
      <c r="C141" s="18" t="s">
        <v>169</v>
      </c>
      <c r="D141" s="18" t="s">
        <v>75</v>
      </c>
      <c r="E141" s="18"/>
      <c r="F141" s="18"/>
      <c r="G141" s="18" t="s">
        <v>640</v>
      </c>
      <c r="H141" s="18" t="s">
        <v>106</v>
      </c>
      <c r="I141" s="19" t="s">
        <v>668</v>
      </c>
      <c r="J141" s="19" t="s">
        <v>669</v>
      </c>
      <c r="K141" s="32" t="s">
        <v>64</v>
      </c>
      <c r="L141" s="18"/>
      <c r="M141" s="18"/>
      <c r="N141" s="18"/>
      <c r="O141" s="18"/>
      <c r="P141" s="33">
        <v>43273</v>
      </c>
      <c r="Q141" s="18" t="s">
        <v>633</v>
      </c>
      <c r="R141" s="18" t="s">
        <v>176</v>
      </c>
      <c r="S141" s="18" t="s">
        <v>165</v>
      </c>
      <c r="T141" s="48">
        <v>0.8</v>
      </c>
      <c r="U141" s="48">
        <v>0.87291666666666701</v>
      </c>
      <c r="V141" s="48"/>
      <c r="W141" s="33">
        <v>43274</v>
      </c>
      <c r="X141" s="18" t="s">
        <v>164</v>
      </c>
      <c r="Y141" s="18" t="s">
        <v>165</v>
      </c>
      <c r="Z141" s="18" t="s">
        <v>176</v>
      </c>
      <c r="AA141" s="48">
        <v>0.77777777777777801</v>
      </c>
      <c r="AB141" s="48">
        <v>0.85347222222222197</v>
      </c>
      <c r="AC141" s="159">
        <f t="shared" si="4"/>
        <v>43273</v>
      </c>
      <c r="AD141" s="159">
        <f t="shared" si="5"/>
        <v>43274</v>
      </c>
      <c r="AE141" s="152" t="s">
        <v>207</v>
      </c>
      <c r="AF141" s="152"/>
      <c r="AG141" s="160">
        <v>0.5</v>
      </c>
      <c r="AH141" s="160"/>
      <c r="AI141" s="160"/>
      <c r="AJ141" s="147" t="s">
        <v>86</v>
      </c>
      <c r="AK141" s="147" t="s">
        <v>208</v>
      </c>
      <c r="AL141" s="215"/>
      <c r="AM141" s="18"/>
      <c r="AN141" s="213"/>
    </row>
    <row r="142" spans="1:40" s="1" customFormat="1" ht="24" customHeight="1" x14ac:dyDescent="0.15">
      <c r="A142" s="21"/>
      <c r="B142" s="18"/>
      <c r="C142" s="18"/>
      <c r="D142" s="18"/>
      <c r="E142" s="18"/>
      <c r="F142" s="18"/>
      <c r="G142" s="18"/>
      <c r="H142" s="18"/>
      <c r="I142" s="149"/>
      <c r="J142" s="19"/>
      <c r="K142" s="32"/>
      <c r="L142" s="18"/>
      <c r="M142" s="18"/>
      <c r="N142" s="18"/>
      <c r="O142" s="18"/>
      <c r="P142" s="33"/>
      <c r="Q142" s="18"/>
      <c r="R142" s="18"/>
      <c r="S142" s="18"/>
      <c r="T142" s="18"/>
      <c r="U142" s="48"/>
      <c r="V142" s="18"/>
      <c r="W142" s="33"/>
      <c r="X142" s="18"/>
      <c r="Y142" s="18"/>
      <c r="Z142" s="18"/>
      <c r="AA142" s="18"/>
      <c r="AB142" s="18"/>
      <c r="AC142" s="153"/>
      <c r="AD142" s="153"/>
      <c r="AE142" s="153"/>
      <c r="AF142" s="153"/>
      <c r="AG142" s="160"/>
      <c r="AH142" s="160"/>
      <c r="AI142" s="160"/>
      <c r="AJ142" s="147"/>
      <c r="AK142" s="147"/>
      <c r="AL142" s="18"/>
      <c r="AM142" s="18"/>
      <c r="AN142" s="83"/>
    </row>
    <row r="143" spans="1:40" s="1" customFormat="1" ht="24" customHeight="1" x14ac:dyDescent="0.15">
      <c r="A143" s="21"/>
      <c r="B143" s="18"/>
      <c r="C143" s="18"/>
      <c r="D143" s="18"/>
      <c r="E143" s="18"/>
      <c r="F143" s="18"/>
      <c r="G143" s="18"/>
      <c r="H143" s="18"/>
      <c r="I143" s="149" t="s">
        <v>670</v>
      </c>
      <c r="J143" s="19"/>
      <c r="K143" s="32"/>
      <c r="L143" s="18"/>
      <c r="M143" s="18"/>
      <c r="N143" s="18"/>
      <c r="O143" s="18"/>
      <c r="P143" s="33"/>
      <c r="Q143" s="18"/>
      <c r="R143" s="18"/>
      <c r="S143" s="18"/>
      <c r="T143" s="18"/>
      <c r="U143" s="48"/>
      <c r="V143" s="18"/>
      <c r="W143" s="33"/>
      <c r="X143" s="18"/>
      <c r="Y143" s="18"/>
      <c r="Z143" s="18"/>
      <c r="AA143" s="18"/>
      <c r="AB143" s="18"/>
      <c r="AC143" s="153"/>
      <c r="AD143" s="153"/>
      <c r="AE143" s="153"/>
      <c r="AF143" s="153"/>
      <c r="AG143" s="160"/>
      <c r="AH143" s="160"/>
      <c r="AI143" s="160"/>
      <c r="AJ143" s="147"/>
      <c r="AK143" s="147"/>
      <c r="AL143" s="18"/>
      <c r="AM143" s="18"/>
      <c r="AN143" s="83"/>
    </row>
    <row r="144" spans="1:40" s="1" customFormat="1" ht="24" customHeight="1" x14ac:dyDescent="0.15">
      <c r="A144" s="21">
        <v>92</v>
      </c>
      <c r="B144" s="18" t="s">
        <v>37</v>
      </c>
      <c r="C144" s="18" t="s">
        <v>169</v>
      </c>
      <c r="D144" s="18" t="s">
        <v>123</v>
      </c>
      <c r="E144" s="18" t="s">
        <v>284</v>
      </c>
      <c r="F144" s="18">
        <v>13588089879</v>
      </c>
      <c r="G144" s="18" t="s">
        <v>671</v>
      </c>
      <c r="H144" s="18" t="s">
        <v>42</v>
      </c>
      <c r="I144" s="19">
        <v>15967109150</v>
      </c>
      <c r="J144" s="19" t="s">
        <v>672</v>
      </c>
      <c r="K144" s="32" t="s">
        <v>287</v>
      </c>
      <c r="L144" s="18" t="s">
        <v>175</v>
      </c>
      <c r="M144" s="18" t="s">
        <v>197</v>
      </c>
      <c r="N144" s="18" t="s">
        <v>288</v>
      </c>
      <c r="O144" s="18" t="s">
        <v>47</v>
      </c>
      <c r="P144" s="33">
        <v>43273</v>
      </c>
      <c r="Q144" s="18" t="s">
        <v>673</v>
      </c>
      <c r="R144" s="18" t="s">
        <v>176</v>
      </c>
      <c r="S144" s="18" t="s">
        <v>674</v>
      </c>
      <c r="T144" s="48">
        <v>0.65277777777777801</v>
      </c>
      <c r="U144" s="48">
        <v>0.72361111111111098</v>
      </c>
      <c r="V144" s="48"/>
      <c r="W144" s="33">
        <v>43274</v>
      </c>
      <c r="X144" s="18" t="s">
        <v>82</v>
      </c>
      <c r="Y144" s="208" t="s">
        <v>165</v>
      </c>
      <c r="Z144" s="18" t="s">
        <v>176</v>
      </c>
      <c r="AA144" s="48">
        <v>0.66111111111111098</v>
      </c>
      <c r="AB144" s="48">
        <v>0.72986111111111096</v>
      </c>
      <c r="AC144" s="153">
        <f t="shared" ref="AC144:AC156" si="6">P144</f>
        <v>43273</v>
      </c>
      <c r="AD144" s="153">
        <f t="shared" ref="AD144:AD156" si="7">W144</f>
        <v>43274</v>
      </c>
      <c r="AE144" s="153" t="s">
        <v>675</v>
      </c>
      <c r="AF144" s="153"/>
      <c r="AG144" s="160">
        <v>0.5</v>
      </c>
      <c r="AH144" s="160"/>
      <c r="AI144" s="160"/>
      <c r="AJ144" s="147"/>
      <c r="AK144" s="147" t="s">
        <v>676</v>
      </c>
      <c r="AL144" s="214" t="s">
        <v>54</v>
      </c>
      <c r="AM144" s="214" t="s">
        <v>677</v>
      </c>
      <c r="AN144" s="211">
        <v>250</v>
      </c>
    </row>
    <row r="145" spans="1:40" s="1" customFormat="1" ht="24" customHeight="1" x14ac:dyDescent="0.15">
      <c r="A145" s="21">
        <v>93</v>
      </c>
      <c r="B145" s="27" t="s">
        <v>37</v>
      </c>
      <c r="C145" s="27" t="s">
        <v>169</v>
      </c>
      <c r="D145" s="27" t="s">
        <v>123</v>
      </c>
      <c r="E145" s="18"/>
      <c r="F145" s="18">
        <v>13805735192</v>
      </c>
      <c r="G145" s="27" t="s">
        <v>123</v>
      </c>
      <c r="H145" s="18" t="s">
        <v>106</v>
      </c>
      <c r="I145" s="19">
        <v>13805735192</v>
      </c>
      <c r="J145" s="19" t="s">
        <v>678</v>
      </c>
      <c r="K145" s="32" t="s">
        <v>64</v>
      </c>
      <c r="L145" s="18"/>
      <c r="M145" s="18"/>
      <c r="N145" s="18"/>
      <c r="O145" s="18"/>
      <c r="P145" s="33">
        <v>43273</v>
      </c>
      <c r="Q145" s="18" t="s">
        <v>673</v>
      </c>
      <c r="R145" s="18" t="s">
        <v>176</v>
      </c>
      <c r="S145" s="18" t="s">
        <v>674</v>
      </c>
      <c r="T145" s="48">
        <v>0.65277777777777801</v>
      </c>
      <c r="U145" s="48">
        <v>0.72361111111111098</v>
      </c>
      <c r="V145" s="48"/>
      <c r="W145" s="33">
        <v>43275</v>
      </c>
      <c r="X145" s="18"/>
      <c r="Y145" s="48"/>
      <c r="Z145" s="18"/>
      <c r="AA145" s="48"/>
      <c r="AB145" s="48"/>
      <c r="AC145" s="159">
        <f t="shared" si="6"/>
        <v>43273</v>
      </c>
      <c r="AD145" s="159">
        <f t="shared" si="7"/>
        <v>43275</v>
      </c>
      <c r="AE145" s="152" t="s">
        <v>679</v>
      </c>
      <c r="AF145" s="152"/>
      <c r="AG145" s="160">
        <v>0.5</v>
      </c>
      <c r="AH145" s="160">
        <v>0.5</v>
      </c>
      <c r="AI145" s="160"/>
      <c r="AJ145" s="147"/>
      <c r="AK145" s="147"/>
      <c r="AL145" s="219"/>
      <c r="AM145" s="219"/>
      <c r="AN145" s="212"/>
    </row>
    <row r="146" spans="1:40" s="1" customFormat="1" ht="24" customHeight="1" x14ac:dyDescent="0.15">
      <c r="A146" s="21">
        <v>95</v>
      </c>
      <c r="B146" s="18" t="s">
        <v>37</v>
      </c>
      <c r="C146" s="18" t="s">
        <v>192</v>
      </c>
      <c r="D146" s="18" t="s">
        <v>145</v>
      </c>
      <c r="E146" s="18" t="s">
        <v>193</v>
      </c>
      <c r="F146" s="18">
        <v>15157071122</v>
      </c>
      <c r="G146" s="18" t="s">
        <v>680</v>
      </c>
      <c r="H146" s="18" t="s">
        <v>42</v>
      </c>
      <c r="I146" s="19">
        <v>13567019594</v>
      </c>
      <c r="J146" s="19" t="s">
        <v>681</v>
      </c>
      <c r="K146" s="32" t="s">
        <v>682</v>
      </c>
      <c r="L146" s="18" t="s">
        <v>151</v>
      </c>
      <c r="M146" s="18" t="s">
        <v>46</v>
      </c>
      <c r="N146" s="18" t="s">
        <v>160</v>
      </c>
      <c r="O146" s="18" t="s">
        <v>47</v>
      </c>
      <c r="P146" s="33">
        <v>43273</v>
      </c>
      <c r="Q146" s="18" t="s">
        <v>673</v>
      </c>
      <c r="R146" s="18" t="s">
        <v>683</v>
      </c>
      <c r="S146" s="18" t="s">
        <v>674</v>
      </c>
      <c r="T146" s="48">
        <v>0.59097222222222201</v>
      </c>
      <c r="U146" s="48">
        <v>0.72361111111111098</v>
      </c>
      <c r="V146" s="48"/>
      <c r="W146" s="33">
        <v>43274</v>
      </c>
      <c r="X146" s="18" t="s">
        <v>200</v>
      </c>
      <c r="Y146" s="18" t="s">
        <v>50</v>
      </c>
      <c r="Z146" s="18" t="s">
        <v>683</v>
      </c>
      <c r="AA146" s="48">
        <v>0.71388888888888902</v>
      </c>
      <c r="AB146" s="48">
        <v>0.88124999999999998</v>
      </c>
      <c r="AC146" s="153">
        <f t="shared" si="6"/>
        <v>43273</v>
      </c>
      <c r="AD146" s="153">
        <f t="shared" si="7"/>
        <v>43274</v>
      </c>
      <c r="AE146" s="153" t="s">
        <v>201</v>
      </c>
      <c r="AF146" s="153"/>
      <c r="AG146" s="160">
        <v>0.5</v>
      </c>
      <c r="AH146" s="160"/>
      <c r="AI146" s="160"/>
      <c r="AJ146" s="147"/>
      <c r="AK146" s="147" t="s">
        <v>684</v>
      </c>
      <c r="AL146" s="215"/>
      <c r="AM146" s="215"/>
      <c r="AN146" s="213"/>
    </row>
    <row r="147" spans="1:40" s="1" customFormat="1" ht="24" customHeight="1" x14ac:dyDescent="0.15">
      <c r="A147" s="21"/>
      <c r="B147" s="18"/>
      <c r="C147" s="18"/>
      <c r="D147" s="18"/>
      <c r="E147" s="18"/>
      <c r="F147" s="18"/>
      <c r="G147" s="18"/>
      <c r="H147" s="18"/>
      <c r="I147" s="19"/>
      <c r="J147" s="19"/>
      <c r="K147" s="32"/>
      <c r="L147" s="18"/>
      <c r="M147" s="18"/>
      <c r="N147" s="18"/>
      <c r="O147" s="18"/>
      <c r="P147" s="33"/>
      <c r="Q147" s="18"/>
      <c r="R147" s="18"/>
      <c r="S147" s="18"/>
      <c r="T147" s="48"/>
      <c r="U147" s="48"/>
      <c r="V147" s="48"/>
      <c r="W147" s="33"/>
      <c r="X147" s="18"/>
      <c r="Y147" s="18"/>
      <c r="Z147" s="18"/>
      <c r="AA147" s="48"/>
      <c r="AB147" s="48"/>
      <c r="AC147" s="153"/>
      <c r="AD147" s="153"/>
      <c r="AE147" s="153"/>
      <c r="AF147" s="153"/>
      <c r="AG147" s="160"/>
      <c r="AH147" s="160"/>
      <c r="AI147" s="160"/>
      <c r="AJ147" s="147"/>
      <c r="AK147" s="147"/>
      <c r="AL147" s="18"/>
      <c r="AM147" s="18"/>
      <c r="AN147" s="83"/>
    </row>
    <row r="148" spans="1:40" s="1" customFormat="1" ht="24" customHeight="1" x14ac:dyDescent="0.15">
      <c r="A148" s="21">
        <v>85</v>
      </c>
      <c r="B148" s="27" t="s">
        <v>37</v>
      </c>
      <c r="C148" s="27" t="s">
        <v>169</v>
      </c>
      <c r="D148" s="27" t="s">
        <v>123</v>
      </c>
      <c r="E148" s="27" t="s">
        <v>685</v>
      </c>
      <c r="F148" s="27">
        <v>13515811542</v>
      </c>
      <c r="G148" s="27" t="s">
        <v>686</v>
      </c>
      <c r="H148" s="27" t="s">
        <v>42</v>
      </c>
      <c r="I148" s="28">
        <v>13858065830</v>
      </c>
      <c r="J148" s="28" t="s">
        <v>687</v>
      </c>
      <c r="K148" s="90" t="s">
        <v>688</v>
      </c>
      <c r="L148" s="27" t="s">
        <v>645</v>
      </c>
      <c r="M148" s="27" t="s">
        <v>129</v>
      </c>
      <c r="N148" s="27" t="s">
        <v>91</v>
      </c>
      <c r="O148" s="27"/>
      <c r="P148" s="33">
        <v>43273</v>
      </c>
      <c r="Q148" s="27" t="s">
        <v>689</v>
      </c>
      <c r="R148" s="27" t="s">
        <v>690</v>
      </c>
      <c r="S148" s="27" t="s">
        <v>691</v>
      </c>
      <c r="T148" s="92">
        <v>0.78333333333333299</v>
      </c>
      <c r="U148" s="92">
        <v>0.86388888888888904</v>
      </c>
      <c r="V148" s="92"/>
      <c r="W148" s="33">
        <v>43274</v>
      </c>
      <c r="X148" s="27" t="s">
        <v>409</v>
      </c>
      <c r="Y148" s="27" t="s">
        <v>549</v>
      </c>
      <c r="Z148" s="27" t="s">
        <v>690</v>
      </c>
      <c r="AA148" s="92">
        <v>0.67500000000000004</v>
      </c>
      <c r="AB148" s="92">
        <v>0.75416666666666698</v>
      </c>
      <c r="AC148" s="153">
        <f>P148</f>
        <v>43273</v>
      </c>
      <c r="AD148" s="153">
        <f>W148</f>
        <v>43274</v>
      </c>
      <c r="AE148" s="153" t="s">
        <v>70</v>
      </c>
      <c r="AF148" s="153"/>
      <c r="AG148" s="160">
        <v>1</v>
      </c>
      <c r="AH148" s="160"/>
      <c r="AI148" s="160"/>
      <c r="AJ148" s="27"/>
      <c r="AK148" s="27" t="s">
        <v>692</v>
      </c>
      <c r="AL148" s="18" t="s">
        <v>54</v>
      </c>
      <c r="AM148" s="18" t="s">
        <v>677</v>
      </c>
      <c r="AN148" s="83">
        <v>250</v>
      </c>
    </row>
    <row r="149" spans="1:40" s="1" customFormat="1" ht="24" customHeight="1" x14ac:dyDescent="0.15">
      <c r="A149" s="21"/>
      <c r="B149" s="27"/>
      <c r="C149" s="27"/>
      <c r="D149" s="27"/>
      <c r="E149" s="27"/>
      <c r="F149" s="27"/>
      <c r="G149" s="27"/>
      <c r="H149" s="27"/>
      <c r="I149" s="28"/>
      <c r="J149" s="28"/>
      <c r="K149" s="90"/>
      <c r="L149" s="27"/>
      <c r="M149" s="27"/>
      <c r="N149" s="27"/>
      <c r="O149" s="27"/>
      <c r="P149" s="33"/>
      <c r="Q149" s="27"/>
      <c r="R149" s="27"/>
      <c r="S149" s="27"/>
      <c r="T149" s="92"/>
      <c r="U149" s="92"/>
      <c r="V149" s="92"/>
      <c r="W149" s="33"/>
      <c r="X149" s="27"/>
      <c r="Y149" s="27"/>
      <c r="Z149" s="27"/>
      <c r="AA149" s="92"/>
      <c r="AB149" s="92"/>
      <c r="AC149" s="153"/>
      <c r="AD149" s="153"/>
      <c r="AE149" s="153"/>
      <c r="AF149" s="153"/>
      <c r="AG149" s="160"/>
      <c r="AH149" s="160"/>
      <c r="AI149" s="160"/>
      <c r="AJ149" s="27"/>
      <c r="AK149" s="27"/>
      <c r="AL149" s="18"/>
      <c r="AM149" s="18"/>
      <c r="AN149" s="83"/>
    </row>
    <row r="150" spans="1:40" s="1" customFormat="1" ht="24" customHeight="1" x14ac:dyDescent="0.15">
      <c r="A150" s="21">
        <v>115</v>
      </c>
      <c r="B150" s="18" t="s">
        <v>37</v>
      </c>
      <c r="C150" s="18" t="s">
        <v>425</v>
      </c>
      <c r="D150" s="18" t="s">
        <v>75</v>
      </c>
      <c r="E150" s="18" t="s">
        <v>693</v>
      </c>
      <c r="F150" s="18">
        <v>18658577223</v>
      </c>
      <c r="G150" s="18" t="s">
        <v>694</v>
      </c>
      <c r="H150" s="18" t="s">
        <v>42</v>
      </c>
      <c r="I150" s="19" t="s">
        <v>695</v>
      </c>
      <c r="J150" s="19" t="s">
        <v>696</v>
      </c>
      <c r="K150" s="32" t="s">
        <v>697</v>
      </c>
      <c r="L150" s="18" t="s">
        <v>246</v>
      </c>
      <c r="M150" s="18" t="s">
        <v>46</v>
      </c>
      <c r="N150" s="18" t="s">
        <v>46</v>
      </c>
      <c r="O150" s="18" t="s">
        <v>47</v>
      </c>
      <c r="P150" s="33">
        <v>43273</v>
      </c>
      <c r="Q150" s="18" t="s">
        <v>689</v>
      </c>
      <c r="R150" s="18" t="s">
        <v>206</v>
      </c>
      <c r="S150" s="18" t="s">
        <v>674</v>
      </c>
      <c r="T150" s="48">
        <v>0.76875000000000004</v>
      </c>
      <c r="U150" s="48">
        <v>0.86388888888888904</v>
      </c>
      <c r="V150" s="48"/>
      <c r="W150" s="33">
        <v>43274</v>
      </c>
      <c r="X150" s="18" t="s">
        <v>152</v>
      </c>
      <c r="Y150" s="18" t="s">
        <v>50</v>
      </c>
      <c r="Z150" s="18" t="s">
        <v>425</v>
      </c>
      <c r="AA150" s="48">
        <v>0.56736111111111098</v>
      </c>
      <c r="AB150" s="48">
        <v>0.66805555555555596</v>
      </c>
      <c r="AC150" s="153">
        <f t="shared" si="6"/>
        <v>43273</v>
      </c>
      <c r="AD150" s="153">
        <f t="shared" si="7"/>
        <v>43274</v>
      </c>
      <c r="AE150" s="153" t="s">
        <v>698</v>
      </c>
      <c r="AF150" s="153"/>
      <c r="AG150" s="160">
        <v>0.5</v>
      </c>
      <c r="AH150" s="160"/>
      <c r="AI150" s="160"/>
      <c r="AJ150" s="147" t="s">
        <v>86</v>
      </c>
      <c r="AK150" s="147" t="s">
        <v>699</v>
      </c>
      <c r="AL150" s="214" t="s">
        <v>137</v>
      </c>
      <c r="AM150" s="18" t="s">
        <v>700</v>
      </c>
      <c r="AN150" s="211">
        <v>400</v>
      </c>
    </row>
    <row r="151" spans="1:40" s="1" customFormat="1" ht="24" customHeight="1" x14ac:dyDescent="0.15">
      <c r="A151" s="21">
        <v>116</v>
      </c>
      <c r="B151" s="18" t="s">
        <v>37</v>
      </c>
      <c r="C151" s="18" t="s">
        <v>425</v>
      </c>
      <c r="D151" s="18" t="s">
        <v>75</v>
      </c>
      <c r="E151" s="18" t="s">
        <v>693</v>
      </c>
      <c r="F151" s="18">
        <v>18658577223</v>
      </c>
      <c r="G151" s="18" t="s">
        <v>701</v>
      </c>
      <c r="H151" s="18" t="s">
        <v>42</v>
      </c>
      <c r="I151" s="19" t="s">
        <v>702</v>
      </c>
      <c r="J151" s="19" t="s">
        <v>703</v>
      </c>
      <c r="K151" s="32" t="s">
        <v>697</v>
      </c>
      <c r="L151" s="18" t="s">
        <v>246</v>
      </c>
      <c r="M151" s="18" t="s">
        <v>46</v>
      </c>
      <c r="N151" s="18" t="s">
        <v>46</v>
      </c>
      <c r="O151" s="18" t="s">
        <v>47</v>
      </c>
      <c r="P151" s="33">
        <v>43273</v>
      </c>
      <c r="Q151" s="18" t="s">
        <v>689</v>
      </c>
      <c r="R151" s="18" t="s">
        <v>206</v>
      </c>
      <c r="S151" s="18" t="s">
        <v>674</v>
      </c>
      <c r="T151" s="48">
        <v>0.76875000000000004</v>
      </c>
      <c r="U151" s="48">
        <v>0.86388888888888904</v>
      </c>
      <c r="V151" s="48"/>
      <c r="W151" s="33">
        <v>43274</v>
      </c>
      <c r="X151" s="18" t="s">
        <v>152</v>
      </c>
      <c r="Y151" s="18" t="s">
        <v>50</v>
      </c>
      <c r="Z151" s="18" t="s">
        <v>425</v>
      </c>
      <c r="AA151" s="48">
        <v>0.56736111111111098</v>
      </c>
      <c r="AB151" s="48">
        <v>0.66805555555555596</v>
      </c>
      <c r="AC151" s="153">
        <f t="shared" si="6"/>
        <v>43273</v>
      </c>
      <c r="AD151" s="153">
        <f t="shared" si="7"/>
        <v>43274</v>
      </c>
      <c r="AE151" s="153" t="s">
        <v>698</v>
      </c>
      <c r="AF151" s="153"/>
      <c r="AG151" s="160">
        <v>0.5</v>
      </c>
      <c r="AH151" s="160"/>
      <c r="AI151" s="160"/>
      <c r="AJ151" s="147" t="s">
        <v>86</v>
      </c>
      <c r="AK151" s="147" t="s">
        <v>699</v>
      </c>
      <c r="AL151" s="219"/>
      <c r="AM151" s="18"/>
      <c r="AN151" s="212"/>
    </row>
    <row r="152" spans="1:40" s="1" customFormat="1" ht="24" customHeight="1" x14ac:dyDescent="0.15">
      <c r="A152" s="21">
        <v>86</v>
      </c>
      <c r="B152" s="27" t="s">
        <v>37</v>
      </c>
      <c r="C152" s="27" t="s">
        <v>169</v>
      </c>
      <c r="D152" s="27" t="s">
        <v>123</v>
      </c>
      <c r="E152" s="27" t="s">
        <v>685</v>
      </c>
      <c r="F152" s="27">
        <v>13515811542</v>
      </c>
      <c r="G152" s="27" t="s">
        <v>704</v>
      </c>
      <c r="H152" s="27" t="s">
        <v>42</v>
      </c>
      <c r="I152" s="28" t="s">
        <v>705</v>
      </c>
      <c r="J152" s="28" t="s">
        <v>706</v>
      </c>
      <c r="K152" s="90" t="s">
        <v>688</v>
      </c>
      <c r="L152" s="27" t="s">
        <v>645</v>
      </c>
      <c r="M152" s="27" t="s">
        <v>59</v>
      </c>
      <c r="N152" s="27" t="s">
        <v>197</v>
      </c>
      <c r="O152" s="27"/>
      <c r="P152" s="33">
        <v>43273</v>
      </c>
      <c r="Q152" s="27" t="s">
        <v>689</v>
      </c>
      <c r="R152" s="27" t="s">
        <v>690</v>
      </c>
      <c r="S152" s="27" t="s">
        <v>691</v>
      </c>
      <c r="T152" s="92">
        <v>0.78333333333333299</v>
      </c>
      <c r="U152" s="92">
        <v>0.86388888888888904</v>
      </c>
      <c r="V152" s="92"/>
      <c r="W152" s="33">
        <v>43274</v>
      </c>
      <c r="X152" s="27" t="s">
        <v>409</v>
      </c>
      <c r="Y152" s="27" t="s">
        <v>549</v>
      </c>
      <c r="Z152" s="27" t="s">
        <v>690</v>
      </c>
      <c r="AA152" s="92">
        <v>0.67500000000000004</v>
      </c>
      <c r="AB152" s="92">
        <v>0.75416666666666698</v>
      </c>
      <c r="AC152" s="153">
        <f t="shared" si="6"/>
        <v>43273</v>
      </c>
      <c r="AD152" s="153">
        <f t="shared" si="7"/>
        <v>43274</v>
      </c>
      <c r="AE152" s="153" t="s">
        <v>675</v>
      </c>
      <c r="AF152" s="153"/>
      <c r="AG152" s="160">
        <v>0.5</v>
      </c>
      <c r="AH152" s="160"/>
      <c r="AI152" s="160"/>
      <c r="AJ152" s="27"/>
      <c r="AK152" s="27" t="s">
        <v>676</v>
      </c>
      <c r="AL152" s="219"/>
      <c r="AM152" s="18"/>
      <c r="AN152" s="212"/>
    </row>
    <row r="153" spans="1:40" s="1" customFormat="1" ht="24" customHeight="1" x14ac:dyDescent="0.15">
      <c r="A153" s="21">
        <v>87</v>
      </c>
      <c r="B153" s="27" t="s">
        <v>37</v>
      </c>
      <c r="C153" s="27" t="s">
        <v>169</v>
      </c>
      <c r="D153" s="27" t="s">
        <v>123</v>
      </c>
      <c r="E153" s="27" t="s">
        <v>685</v>
      </c>
      <c r="F153" s="27">
        <v>13515811542</v>
      </c>
      <c r="G153" s="27" t="s">
        <v>707</v>
      </c>
      <c r="H153" s="27" t="s">
        <v>42</v>
      </c>
      <c r="I153" s="28" t="s">
        <v>708</v>
      </c>
      <c r="J153" s="28" t="s">
        <v>709</v>
      </c>
      <c r="K153" s="90" t="s">
        <v>688</v>
      </c>
      <c r="L153" s="27" t="s">
        <v>645</v>
      </c>
      <c r="M153" s="27" t="s">
        <v>59</v>
      </c>
      <c r="N153" s="27" t="s">
        <v>710</v>
      </c>
      <c r="O153" s="27"/>
      <c r="P153" s="33">
        <v>43273</v>
      </c>
      <c r="Q153" s="27" t="s">
        <v>689</v>
      </c>
      <c r="R153" s="27" t="s">
        <v>690</v>
      </c>
      <c r="S153" s="27" t="s">
        <v>691</v>
      </c>
      <c r="T153" s="92">
        <v>0.78333333333333299</v>
      </c>
      <c r="U153" s="92">
        <v>0.86388888888888904</v>
      </c>
      <c r="V153" s="92"/>
      <c r="W153" s="33">
        <v>43274</v>
      </c>
      <c r="X153" s="27" t="s">
        <v>409</v>
      </c>
      <c r="Y153" s="27" t="s">
        <v>549</v>
      </c>
      <c r="Z153" s="27" t="s">
        <v>690</v>
      </c>
      <c r="AA153" s="92">
        <v>0.67500000000000004</v>
      </c>
      <c r="AB153" s="92">
        <v>0.75416666666666698</v>
      </c>
      <c r="AC153" s="153">
        <f t="shared" si="6"/>
        <v>43273</v>
      </c>
      <c r="AD153" s="153">
        <f t="shared" si="7"/>
        <v>43274</v>
      </c>
      <c r="AE153" s="153" t="s">
        <v>711</v>
      </c>
      <c r="AF153" s="153"/>
      <c r="AG153" s="160">
        <v>0.5</v>
      </c>
      <c r="AH153" s="160"/>
      <c r="AI153" s="160"/>
      <c r="AJ153" s="27"/>
      <c r="AK153" s="27"/>
      <c r="AL153" s="219"/>
      <c r="AM153" s="18"/>
      <c r="AN153" s="212"/>
    </row>
    <row r="154" spans="1:40" s="1" customFormat="1" ht="24" customHeight="1" x14ac:dyDescent="0.15">
      <c r="A154" s="21">
        <v>88</v>
      </c>
      <c r="B154" s="27" t="s">
        <v>37</v>
      </c>
      <c r="C154" s="27" t="s">
        <v>169</v>
      </c>
      <c r="D154" s="27" t="s">
        <v>123</v>
      </c>
      <c r="E154" s="27" t="s">
        <v>685</v>
      </c>
      <c r="F154" s="27">
        <v>13515811542</v>
      </c>
      <c r="G154" s="27" t="s">
        <v>712</v>
      </c>
      <c r="H154" s="27" t="s">
        <v>42</v>
      </c>
      <c r="I154" s="28" t="s">
        <v>713</v>
      </c>
      <c r="J154" s="28" t="s">
        <v>714</v>
      </c>
      <c r="K154" s="90" t="s">
        <v>715</v>
      </c>
      <c r="L154" s="27" t="s">
        <v>109</v>
      </c>
      <c r="M154" s="27" t="s">
        <v>59</v>
      </c>
      <c r="N154" s="27" t="s">
        <v>197</v>
      </c>
      <c r="O154" s="27"/>
      <c r="P154" s="33">
        <v>43273</v>
      </c>
      <c r="Q154" s="27" t="s">
        <v>689</v>
      </c>
      <c r="R154" s="27" t="s">
        <v>690</v>
      </c>
      <c r="S154" s="27" t="s">
        <v>691</v>
      </c>
      <c r="T154" s="92">
        <v>0.78333333333333299</v>
      </c>
      <c r="U154" s="92">
        <v>0.86388888888888904</v>
      </c>
      <c r="V154" s="92"/>
      <c r="W154" s="33">
        <v>43274</v>
      </c>
      <c r="X154" s="27" t="s">
        <v>409</v>
      </c>
      <c r="Y154" s="27" t="s">
        <v>549</v>
      </c>
      <c r="Z154" s="27" t="s">
        <v>690</v>
      </c>
      <c r="AA154" s="92">
        <v>0.67500000000000004</v>
      </c>
      <c r="AB154" s="92">
        <v>0.75416666666666698</v>
      </c>
      <c r="AC154" s="153">
        <f t="shared" si="6"/>
        <v>43273</v>
      </c>
      <c r="AD154" s="153">
        <f t="shared" si="7"/>
        <v>43274</v>
      </c>
      <c r="AE154" s="153" t="s">
        <v>716</v>
      </c>
      <c r="AF154" s="153"/>
      <c r="AG154" s="160">
        <v>0.5</v>
      </c>
      <c r="AH154" s="160"/>
      <c r="AI154" s="160"/>
      <c r="AJ154" s="27"/>
      <c r="AK154" s="27"/>
      <c r="AL154" s="219"/>
      <c r="AM154" s="18"/>
      <c r="AN154" s="212"/>
    </row>
    <row r="155" spans="1:40" s="1" customFormat="1" ht="24" customHeight="1" x14ac:dyDescent="0.15">
      <c r="A155" s="21">
        <v>89</v>
      </c>
      <c r="B155" s="27" t="s">
        <v>37</v>
      </c>
      <c r="C155" s="27" t="s">
        <v>169</v>
      </c>
      <c r="D155" s="27" t="s">
        <v>123</v>
      </c>
      <c r="E155" s="27" t="s">
        <v>685</v>
      </c>
      <c r="F155" s="27">
        <v>13515811542</v>
      </c>
      <c r="G155" s="27" t="s">
        <v>717</v>
      </c>
      <c r="H155" s="27" t="s">
        <v>42</v>
      </c>
      <c r="I155" s="28" t="s">
        <v>718</v>
      </c>
      <c r="J155" s="28" t="s">
        <v>719</v>
      </c>
      <c r="K155" s="90" t="s">
        <v>715</v>
      </c>
      <c r="L155" s="27" t="s">
        <v>109</v>
      </c>
      <c r="M155" s="27" t="s">
        <v>59</v>
      </c>
      <c r="N155" s="27" t="s">
        <v>197</v>
      </c>
      <c r="O155" s="27"/>
      <c r="P155" s="33">
        <v>43273</v>
      </c>
      <c r="Q155" s="27" t="s">
        <v>689</v>
      </c>
      <c r="R155" s="27" t="s">
        <v>690</v>
      </c>
      <c r="S155" s="27" t="s">
        <v>691</v>
      </c>
      <c r="T155" s="92">
        <v>0.78333333333333299</v>
      </c>
      <c r="U155" s="92">
        <v>0.86388888888888904</v>
      </c>
      <c r="V155" s="92"/>
      <c r="W155" s="33">
        <v>43274</v>
      </c>
      <c r="X155" s="27" t="s">
        <v>409</v>
      </c>
      <c r="Y155" s="27" t="s">
        <v>549</v>
      </c>
      <c r="Z155" s="27" t="s">
        <v>690</v>
      </c>
      <c r="AA155" s="92">
        <v>0.67500000000000004</v>
      </c>
      <c r="AB155" s="92">
        <v>0.75416666666666698</v>
      </c>
      <c r="AC155" s="153">
        <f t="shared" si="6"/>
        <v>43273</v>
      </c>
      <c r="AD155" s="153">
        <f t="shared" si="7"/>
        <v>43274</v>
      </c>
      <c r="AE155" s="153" t="s">
        <v>716</v>
      </c>
      <c r="AF155" s="153"/>
      <c r="AG155" s="160">
        <v>0.5</v>
      </c>
      <c r="AH155" s="160"/>
      <c r="AI155" s="160"/>
      <c r="AJ155" s="27"/>
      <c r="AK155" s="27"/>
      <c r="AL155" s="219"/>
      <c r="AM155" s="18"/>
      <c r="AN155" s="212"/>
    </row>
    <row r="156" spans="1:40" s="1" customFormat="1" ht="24" customHeight="1" x14ac:dyDescent="0.15">
      <c r="A156" s="21">
        <v>91</v>
      </c>
      <c r="B156" s="27" t="s">
        <v>37</v>
      </c>
      <c r="C156" s="27" t="s">
        <v>169</v>
      </c>
      <c r="D156" s="27" t="s">
        <v>123</v>
      </c>
      <c r="E156" s="27" t="s">
        <v>685</v>
      </c>
      <c r="F156" s="27">
        <v>13515811542</v>
      </c>
      <c r="G156" s="27" t="s">
        <v>685</v>
      </c>
      <c r="H156" s="27" t="s">
        <v>106</v>
      </c>
      <c r="I156" s="28" t="s">
        <v>720</v>
      </c>
      <c r="J156" s="28" t="s">
        <v>721</v>
      </c>
      <c r="K156" s="32" t="s">
        <v>64</v>
      </c>
      <c r="L156" s="27"/>
      <c r="M156" s="27"/>
      <c r="N156" s="27"/>
      <c r="O156" s="27"/>
      <c r="P156" s="33">
        <v>43273</v>
      </c>
      <c r="Q156" s="27" t="s">
        <v>689</v>
      </c>
      <c r="R156" s="27" t="s">
        <v>690</v>
      </c>
      <c r="S156" s="27" t="s">
        <v>691</v>
      </c>
      <c r="T156" s="92">
        <v>0.78333333333333299</v>
      </c>
      <c r="U156" s="92">
        <v>0.86388888888888904</v>
      </c>
      <c r="V156" s="92"/>
      <c r="W156" s="33">
        <v>43274</v>
      </c>
      <c r="X156" s="27" t="s">
        <v>409</v>
      </c>
      <c r="Y156" s="27" t="s">
        <v>549</v>
      </c>
      <c r="Z156" s="27" t="s">
        <v>690</v>
      </c>
      <c r="AA156" s="92">
        <v>0.67500000000000004</v>
      </c>
      <c r="AB156" s="92">
        <v>0.75416666666666698</v>
      </c>
      <c r="AC156" s="159">
        <f t="shared" si="6"/>
        <v>43273</v>
      </c>
      <c r="AD156" s="159">
        <f t="shared" si="7"/>
        <v>43274</v>
      </c>
      <c r="AE156" s="152" t="s">
        <v>722</v>
      </c>
      <c r="AF156" s="152"/>
      <c r="AG156" s="160">
        <v>0.5</v>
      </c>
      <c r="AH156" s="160"/>
      <c r="AI156" s="160"/>
      <c r="AJ156" s="27"/>
      <c r="AK156" s="27"/>
      <c r="AL156" s="215"/>
      <c r="AM156" s="18"/>
      <c r="AN156" s="213"/>
    </row>
    <row r="157" spans="1:40" s="1" customFormat="1" ht="24" customHeight="1" x14ac:dyDescent="0.15">
      <c r="A157" s="21"/>
      <c r="B157" s="18"/>
      <c r="C157" s="18"/>
      <c r="D157" s="18"/>
      <c r="E157" s="18"/>
      <c r="F157" s="18"/>
      <c r="G157" s="18"/>
      <c r="H157" s="18"/>
      <c r="I157" s="149"/>
      <c r="J157" s="19"/>
      <c r="K157" s="32"/>
      <c r="L157" s="18"/>
      <c r="M157" s="18"/>
      <c r="N157" s="18"/>
      <c r="O157" s="18"/>
      <c r="P157" s="33"/>
      <c r="Q157" s="18"/>
      <c r="R157" s="18"/>
      <c r="S157" s="18"/>
      <c r="T157" s="18"/>
      <c r="U157" s="48"/>
      <c r="V157" s="18"/>
      <c r="W157" s="33"/>
      <c r="X157" s="18"/>
      <c r="Y157" s="18"/>
      <c r="Z157" s="18"/>
      <c r="AA157" s="18"/>
      <c r="AB157" s="18"/>
      <c r="AC157" s="153"/>
      <c r="AD157" s="153"/>
      <c r="AE157" s="153"/>
      <c r="AF157" s="153"/>
      <c r="AG157" s="160"/>
      <c r="AH157" s="160"/>
      <c r="AI157" s="160"/>
      <c r="AJ157" s="147"/>
      <c r="AK157" s="147"/>
      <c r="AL157" s="18"/>
      <c r="AM157" s="18"/>
      <c r="AN157" s="83"/>
    </row>
    <row r="158" spans="1:40" s="1" customFormat="1" ht="24" customHeight="1" x14ac:dyDescent="0.15">
      <c r="A158" s="21"/>
      <c r="B158" s="18"/>
      <c r="C158" s="18"/>
      <c r="D158" s="18"/>
      <c r="E158" s="18"/>
      <c r="F158" s="18"/>
      <c r="G158" s="18"/>
      <c r="H158" s="18"/>
      <c r="I158" s="149" t="s">
        <v>723</v>
      </c>
      <c r="J158" s="19"/>
      <c r="K158" s="32"/>
      <c r="L158" s="18"/>
      <c r="M158" s="18"/>
      <c r="N158" s="18"/>
      <c r="O158" s="18"/>
      <c r="P158" s="33"/>
      <c r="Q158" s="18"/>
      <c r="R158" s="18"/>
      <c r="S158" s="18"/>
      <c r="T158" s="18"/>
      <c r="U158" s="48"/>
      <c r="V158" s="18"/>
      <c r="W158" s="33"/>
      <c r="X158" s="18"/>
      <c r="Y158" s="18"/>
      <c r="Z158" s="18"/>
      <c r="AA158" s="18"/>
      <c r="AB158" s="18"/>
      <c r="AC158" s="153"/>
      <c r="AD158" s="153"/>
      <c r="AE158" s="153"/>
      <c r="AF158" s="153"/>
      <c r="AG158" s="160"/>
      <c r="AH158" s="160"/>
      <c r="AI158" s="160"/>
      <c r="AJ158" s="147"/>
      <c r="AK158" s="147"/>
      <c r="AL158" s="18"/>
      <c r="AM158" s="18"/>
      <c r="AN158" s="83"/>
    </row>
    <row r="159" spans="1:40" s="1" customFormat="1" ht="24" customHeight="1" x14ac:dyDescent="0.15">
      <c r="A159" s="21">
        <v>90</v>
      </c>
      <c r="B159" s="27" t="s">
        <v>37</v>
      </c>
      <c r="C159" s="27" t="s">
        <v>169</v>
      </c>
      <c r="D159" s="27" t="s">
        <v>123</v>
      </c>
      <c r="E159" s="27" t="s">
        <v>685</v>
      </c>
      <c r="F159" s="27">
        <v>13515811542</v>
      </c>
      <c r="G159" s="27" t="s">
        <v>724</v>
      </c>
      <c r="H159" s="27" t="s">
        <v>42</v>
      </c>
      <c r="I159" s="28">
        <v>13819463653</v>
      </c>
      <c r="J159" s="28" t="s">
        <v>725</v>
      </c>
      <c r="K159" s="90" t="s">
        <v>726</v>
      </c>
      <c r="L159" s="27" t="s">
        <v>151</v>
      </c>
      <c r="M159" s="27" t="s">
        <v>59</v>
      </c>
      <c r="N159" s="27" t="s">
        <v>197</v>
      </c>
      <c r="O159" s="27"/>
      <c r="P159" s="33">
        <v>43273</v>
      </c>
      <c r="Q159" s="27" t="s">
        <v>727</v>
      </c>
      <c r="R159" s="27" t="s">
        <v>728</v>
      </c>
      <c r="S159" s="27" t="s">
        <v>50</v>
      </c>
      <c r="T159" s="92">
        <v>0.51388888888888895</v>
      </c>
      <c r="U159" s="92">
        <v>0.65972222222222199</v>
      </c>
      <c r="V159" s="92"/>
      <c r="W159" s="33">
        <v>43274</v>
      </c>
      <c r="X159" s="27" t="s">
        <v>82</v>
      </c>
      <c r="Y159" s="27" t="s">
        <v>626</v>
      </c>
      <c r="Z159" s="27" t="s">
        <v>690</v>
      </c>
      <c r="AA159" s="92">
        <v>0.66111111111111098</v>
      </c>
      <c r="AB159" s="92">
        <v>0.72986111111111096</v>
      </c>
      <c r="AC159" s="153">
        <f t="shared" ref="AC159:AC163" si="8">P159</f>
        <v>43273</v>
      </c>
      <c r="AD159" s="153">
        <f t="shared" ref="AD159:AD163" si="9">W159</f>
        <v>43274</v>
      </c>
      <c r="AE159" s="153" t="s">
        <v>711</v>
      </c>
      <c r="AF159" s="153"/>
      <c r="AG159" s="160">
        <v>0.5</v>
      </c>
      <c r="AH159" s="160"/>
      <c r="AI159" s="160"/>
      <c r="AJ159" s="27"/>
      <c r="AK159" s="27"/>
      <c r="AL159" s="18" t="s">
        <v>54</v>
      </c>
      <c r="AM159" s="18" t="s">
        <v>283</v>
      </c>
      <c r="AN159" s="83">
        <v>250</v>
      </c>
    </row>
    <row r="160" spans="1:40" s="1" customFormat="1" ht="24" customHeight="1" x14ac:dyDescent="0.15">
      <c r="A160" s="21"/>
      <c r="B160" s="27"/>
      <c r="C160" s="27"/>
      <c r="D160" s="27"/>
      <c r="E160" s="27"/>
      <c r="F160" s="27"/>
      <c r="G160" s="27"/>
      <c r="H160" s="27"/>
      <c r="I160" s="28"/>
      <c r="J160" s="28"/>
      <c r="K160" s="90"/>
      <c r="L160" s="27"/>
      <c r="M160" s="27"/>
      <c r="N160" s="27"/>
      <c r="O160" s="27"/>
      <c r="P160" s="33"/>
      <c r="Q160" s="27"/>
      <c r="R160" s="27"/>
      <c r="S160" s="27"/>
      <c r="T160" s="92"/>
      <c r="U160" s="92"/>
      <c r="V160" s="92"/>
      <c r="W160" s="33"/>
      <c r="X160" s="27"/>
      <c r="Y160" s="27"/>
      <c r="Z160" s="27"/>
      <c r="AA160" s="92"/>
      <c r="AB160" s="92"/>
      <c r="AC160" s="153"/>
      <c r="AD160" s="153"/>
      <c r="AE160" s="153"/>
      <c r="AF160" s="153"/>
      <c r="AG160" s="160"/>
      <c r="AH160" s="160"/>
      <c r="AI160" s="160"/>
      <c r="AJ160" s="27"/>
      <c r="AK160" s="27"/>
      <c r="AL160" s="18"/>
      <c r="AM160" s="18"/>
      <c r="AN160" s="83"/>
    </row>
    <row r="161" spans="1:40" s="1" customFormat="1" ht="25.5" customHeight="1" x14ac:dyDescent="0.15">
      <c r="A161" s="121">
        <v>34</v>
      </c>
      <c r="B161" s="124" t="s">
        <v>37</v>
      </c>
      <c r="C161" s="124" t="s">
        <v>729</v>
      </c>
      <c r="D161" s="124" t="s">
        <v>240</v>
      </c>
      <c r="E161" s="124" t="s">
        <v>730</v>
      </c>
      <c r="F161" s="189">
        <v>15262901588</v>
      </c>
      <c r="G161" s="124" t="s">
        <v>731</v>
      </c>
      <c r="H161" s="124" t="s">
        <v>42</v>
      </c>
      <c r="I161" s="191">
        <v>15952993627</v>
      </c>
      <c r="J161" s="192" t="s">
        <v>732</v>
      </c>
      <c r="K161" s="193" t="s">
        <v>733</v>
      </c>
      <c r="L161" s="124" t="s">
        <v>734</v>
      </c>
      <c r="M161" s="124" t="s">
        <v>59</v>
      </c>
      <c r="N161" s="124" t="s">
        <v>735</v>
      </c>
      <c r="O161" s="124" t="s">
        <v>47</v>
      </c>
      <c r="P161" s="122" t="s">
        <v>247</v>
      </c>
      <c r="Q161" s="124" t="s">
        <v>736</v>
      </c>
      <c r="R161" s="124" t="s">
        <v>737</v>
      </c>
      <c r="S161" s="124" t="s">
        <v>50</v>
      </c>
      <c r="T161" s="197">
        <v>0.59027777777777801</v>
      </c>
      <c r="U161" s="197">
        <v>0.67361111111111105</v>
      </c>
      <c r="V161" s="197"/>
      <c r="W161" s="128">
        <v>43274</v>
      </c>
      <c r="X161" s="124" t="s">
        <v>736</v>
      </c>
      <c r="Y161" s="124" t="s">
        <v>50</v>
      </c>
      <c r="Z161" s="124" t="s">
        <v>737</v>
      </c>
      <c r="AA161" s="197">
        <v>0.59027777777777801</v>
      </c>
      <c r="AB161" s="197">
        <v>0.67361111111111105</v>
      </c>
      <c r="AC161" s="179" t="str">
        <f t="shared" si="8"/>
        <v>6月22日</v>
      </c>
      <c r="AD161" s="179">
        <f t="shared" si="9"/>
        <v>43274</v>
      </c>
      <c r="AE161" s="179" t="s">
        <v>496</v>
      </c>
      <c r="AF161" s="179"/>
      <c r="AG161" s="185">
        <v>0.5</v>
      </c>
      <c r="AH161" s="185"/>
      <c r="AI161" s="185"/>
      <c r="AJ161" s="199" t="s">
        <v>251</v>
      </c>
      <c r="AK161" s="200" t="s">
        <v>738</v>
      </c>
      <c r="AL161" s="122" t="s">
        <v>54</v>
      </c>
      <c r="AM161" s="18" t="s">
        <v>739</v>
      </c>
      <c r="AN161" s="138"/>
    </row>
    <row r="162" spans="1:40" s="1" customFormat="1" ht="24" customHeight="1" x14ac:dyDescent="0.15">
      <c r="A162" s="21"/>
      <c r="B162" s="23"/>
      <c r="C162" s="23"/>
      <c r="D162" s="23"/>
      <c r="E162" s="23"/>
      <c r="F162" s="24"/>
      <c r="G162" s="23"/>
      <c r="H162" s="23"/>
      <c r="I162" s="194"/>
      <c r="J162" s="40"/>
      <c r="K162" s="37"/>
      <c r="L162" s="23"/>
      <c r="M162" s="23"/>
      <c r="N162" s="23"/>
      <c r="O162" s="23"/>
      <c r="P162" s="18"/>
      <c r="Q162" s="23"/>
      <c r="R162" s="23"/>
      <c r="S162" s="23"/>
      <c r="T162" s="49"/>
      <c r="U162" s="49"/>
      <c r="V162" s="49"/>
      <c r="W162" s="38"/>
      <c r="X162" s="23"/>
      <c r="Y162" s="23"/>
      <c r="Z162" s="23"/>
      <c r="AA162" s="49"/>
      <c r="AB162" s="49"/>
      <c r="AC162" s="153"/>
      <c r="AD162" s="153"/>
      <c r="AE162" s="153"/>
      <c r="AF162" s="153"/>
      <c r="AG162" s="160"/>
      <c r="AH162" s="160"/>
      <c r="AI162" s="160"/>
      <c r="AJ162" s="167"/>
      <c r="AK162" s="183"/>
      <c r="AL162" s="18"/>
      <c r="AM162" s="18"/>
      <c r="AN162" s="83"/>
    </row>
    <row r="163" spans="1:40" s="1" customFormat="1" ht="24" customHeight="1" x14ac:dyDescent="0.15">
      <c r="A163" s="21">
        <v>35</v>
      </c>
      <c r="B163" s="23" t="s">
        <v>37</v>
      </c>
      <c r="C163" s="23" t="s">
        <v>740</v>
      </c>
      <c r="D163" s="23" t="s">
        <v>240</v>
      </c>
      <c r="E163" s="23" t="s">
        <v>741</v>
      </c>
      <c r="F163" s="24">
        <v>15252577339</v>
      </c>
      <c r="G163" s="23" t="s">
        <v>742</v>
      </c>
      <c r="H163" s="23" t="s">
        <v>42</v>
      </c>
      <c r="I163" s="24">
        <v>15094366627</v>
      </c>
      <c r="J163" s="19" t="s">
        <v>743</v>
      </c>
      <c r="K163" s="37" t="s">
        <v>744</v>
      </c>
      <c r="L163" s="23" t="s">
        <v>246</v>
      </c>
      <c r="M163" s="23" t="s">
        <v>59</v>
      </c>
      <c r="N163" s="23" t="s">
        <v>197</v>
      </c>
      <c r="O163" s="23" t="s">
        <v>47</v>
      </c>
      <c r="P163" s="18" t="s">
        <v>247</v>
      </c>
      <c r="Q163" s="23" t="s">
        <v>736</v>
      </c>
      <c r="R163" s="23" t="s">
        <v>740</v>
      </c>
      <c r="S163" s="23" t="s">
        <v>50</v>
      </c>
      <c r="T163" s="49">
        <v>0.61805555555555602</v>
      </c>
      <c r="U163" s="49">
        <v>0.70138888888888895</v>
      </c>
      <c r="V163" s="49"/>
      <c r="W163" s="38">
        <v>43274</v>
      </c>
      <c r="X163" s="23" t="s">
        <v>736</v>
      </c>
      <c r="Y163" s="23" t="s">
        <v>50</v>
      </c>
      <c r="Z163" s="23" t="s">
        <v>740</v>
      </c>
      <c r="AA163" s="49">
        <v>0.61805555555555602</v>
      </c>
      <c r="AB163" s="49">
        <v>0.70138888888888895</v>
      </c>
      <c r="AC163" s="153" t="str">
        <f t="shared" si="8"/>
        <v>6月22日</v>
      </c>
      <c r="AD163" s="153">
        <f t="shared" si="9"/>
        <v>43274</v>
      </c>
      <c r="AE163" s="153" t="s">
        <v>745</v>
      </c>
      <c r="AF163" s="153"/>
      <c r="AG163" s="160">
        <v>0.5</v>
      </c>
      <c r="AH163" s="160"/>
      <c r="AI163" s="160"/>
      <c r="AJ163" s="167" t="s">
        <v>251</v>
      </c>
      <c r="AK163" s="183" t="s">
        <v>738</v>
      </c>
      <c r="AL163" s="18" t="s">
        <v>54</v>
      </c>
      <c r="AM163" s="18" t="s">
        <v>315</v>
      </c>
      <c r="AN163" s="83">
        <v>250</v>
      </c>
    </row>
    <row r="164" spans="1:40" s="1" customFormat="1" ht="24" customHeight="1" x14ac:dyDescent="0.15">
      <c r="A164" s="21"/>
      <c r="B164" s="18"/>
      <c r="C164" s="18"/>
      <c r="D164" s="18"/>
      <c r="E164" s="18"/>
      <c r="F164" s="18"/>
      <c r="G164" s="18"/>
      <c r="H164" s="18"/>
      <c r="I164" s="149"/>
      <c r="J164" s="19"/>
      <c r="K164" s="32"/>
      <c r="L164" s="18"/>
      <c r="M164" s="18"/>
      <c r="N164" s="18"/>
      <c r="O164" s="18"/>
      <c r="P164" s="33"/>
      <c r="Q164" s="18"/>
      <c r="R164" s="18"/>
      <c r="S164" s="18"/>
      <c r="T164" s="18"/>
      <c r="U164" s="48"/>
      <c r="V164" s="18"/>
      <c r="W164" s="33"/>
      <c r="X164" s="18"/>
      <c r="Y164" s="18"/>
      <c r="Z164" s="18"/>
      <c r="AA164" s="18"/>
      <c r="AB164" s="18"/>
      <c r="AC164" s="153"/>
      <c r="AD164" s="153"/>
      <c r="AE164" s="153"/>
      <c r="AF164" s="153"/>
      <c r="AG164" s="160"/>
      <c r="AH164" s="160"/>
      <c r="AI164" s="160"/>
      <c r="AJ164" s="147"/>
      <c r="AK164" s="147"/>
      <c r="AL164" s="18"/>
      <c r="AM164" s="18"/>
      <c r="AN164" s="83"/>
    </row>
    <row r="165" spans="1:40" s="1" customFormat="1" ht="24" customHeight="1" x14ac:dyDescent="0.15">
      <c r="A165" s="21">
        <v>37</v>
      </c>
      <c r="B165" s="23" t="s">
        <v>37</v>
      </c>
      <c r="C165" s="18" t="s">
        <v>740</v>
      </c>
      <c r="D165" s="18" t="s">
        <v>240</v>
      </c>
      <c r="E165" s="18" t="s">
        <v>741</v>
      </c>
      <c r="F165" s="19">
        <v>15252577339</v>
      </c>
      <c r="G165" s="18" t="s">
        <v>746</v>
      </c>
      <c r="H165" s="18" t="s">
        <v>42</v>
      </c>
      <c r="I165" s="19">
        <v>18952578536</v>
      </c>
      <c r="J165" s="18" t="s">
        <v>747</v>
      </c>
      <c r="K165" s="32" t="s">
        <v>748</v>
      </c>
      <c r="L165" s="18" t="s">
        <v>58</v>
      </c>
      <c r="M165" s="18" t="s">
        <v>59</v>
      </c>
      <c r="N165" s="18" t="s">
        <v>197</v>
      </c>
      <c r="O165" s="18" t="s">
        <v>47</v>
      </c>
      <c r="P165" s="33">
        <v>43273</v>
      </c>
      <c r="Q165" s="18" t="s">
        <v>736</v>
      </c>
      <c r="R165" s="18" t="s">
        <v>740</v>
      </c>
      <c r="S165" s="18" t="s">
        <v>50</v>
      </c>
      <c r="T165" s="50">
        <v>0.64583333333333304</v>
      </c>
      <c r="U165" s="50">
        <v>0.72916666666666696</v>
      </c>
      <c r="V165" s="50"/>
      <c r="W165" s="38">
        <v>43274</v>
      </c>
      <c r="X165" s="18" t="s">
        <v>736</v>
      </c>
      <c r="Y165" s="18" t="s">
        <v>50</v>
      </c>
      <c r="Z165" s="18" t="s">
        <v>740</v>
      </c>
      <c r="AA165" s="50">
        <v>14.5</v>
      </c>
      <c r="AB165" s="50">
        <v>16.5</v>
      </c>
      <c r="AC165" s="147"/>
      <c r="AD165" s="147"/>
      <c r="AE165" s="167" t="s">
        <v>745</v>
      </c>
      <c r="AF165" s="147"/>
      <c r="AG165" s="147">
        <v>0.5</v>
      </c>
      <c r="AH165" s="147"/>
      <c r="AI165" s="147"/>
      <c r="AJ165" s="147" t="s">
        <v>749</v>
      </c>
      <c r="AK165" s="147"/>
      <c r="AL165" s="18" t="s">
        <v>54</v>
      </c>
      <c r="AM165" s="18" t="s">
        <v>218</v>
      </c>
      <c r="AN165" s="83">
        <v>250</v>
      </c>
    </row>
    <row r="166" spans="1:40" s="1" customFormat="1" ht="24" customHeight="1" x14ac:dyDescent="0.15">
      <c r="A166" s="21"/>
      <c r="B166" s="18"/>
      <c r="C166" s="18"/>
      <c r="D166" s="18"/>
      <c r="E166" s="18"/>
      <c r="F166" s="18"/>
      <c r="G166" s="18"/>
      <c r="H166" s="18"/>
      <c r="I166" s="149" t="s">
        <v>750</v>
      </c>
      <c r="J166" s="19"/>
      <c r="K166" s="32"/>
      <c r="L166" s="18"/>
      <c r="M166" s="18"/>
      <c r="N166" s="18"/>
      <c r="O166" s="18"/>
      <c r="P166" s="33"/>
      <c r="Q166" s="18"/>
      <c r="R166" s="18"/>
      <c r="S166" s="18"/>
      <c r="T166" s="18"/>
      <c r="U166" s="48"/>
      <c r="V166" s="18"/>
      <c r="W166" s="33"/>
      <c r="X166" s="18"/>
      <c r="Y166" s="18"/>
      <c r="Z166" s="18"/>
      <c r="AA166" s="18"/>
      <c r="AB166" s="18"/>
      <c r="AC166" s="153"/>
      <c r="AD166" s="153"/>
      <c r="AE166" s="153"/>
      <c r="AF166" s="153"/>
      <c r="AG166" s="160"/>
      <c r="AH166" s="160"/>
      <c r="AI166" s="160"/>
      <c r="AJ166" s="147"/>
      <c r="AK166" s="147"/>
      <c r="AL166" s="18"/>
      <c r="AM166" s="18"/>
      <c r="AN166" s="83"/>
    </row>
    <row r="167" spans="1:40" s="1" customFormat="1" ht="24" customHeight="1" x14ac:dyDescent="0.15">
      <c r="A167" s="21">
        <v>25</v>
      </c>
      <c r="B167" s="18" t="s">
        <v>37</v>
      </c>
      <c r="C167" s="18" t="s">
        <v>222</v>
      </c>
      <c r="D167" s="18" t="s">
        <v>223</v>
      </c>
      <c r="E167" s="18" t="s">
        <v>387</v>
      </c>
      <c r="F167" s="18" t="s">
        <v>388</v>
      </c>
      <c r="G167" s="18" t="s">
        <v>751</v>
      </c>
      <c r="H167" s="18" t="s">
        <v>42</v>
      </c>
      <c r="I167" s="19">
        <v>18917683308</v>
      </c>
      <c r="J167" s="19" t="s">
        <v>752</v>
      </c>
      <c r="K167" s="32" t="s">
        <v>391</v>
      </c>
      <c r="L167" s="18" t="s">
        <v>246</v>
      </c>
      <c r="M167" s="18" t="s">
        <v>46</v>
      </c>
      <c r="N167" s="18" t="s">
        <v>91</v>
      </c>
      <c r="O167" s="18" t="s">
        <v>47</v>
      </c>
      <c r="P167" s="33">
        <v>43274</v>
      </c>
      <c r="Q167" s="18" t="s">
        <v>753</v>
      </c>
      <c r="R167" s="18" t="s">
        <v>222</v>
      </c>
      <c r="S167" s="18" t="s">
        <v>50</v>
      </c>
      <c r="T167" s="50">
        <v>0.28333333333333299</v>
      </c>
      <c r="U167" s="50">
        <v>0.31736111111111098</v>
      </c>
      <c r="V167" s="50"/>
      <c r="W167" s="33">
        <v>43274</v>
      </c>
      <c r="X167" s="18" t="s">
        <v>754</v>
      </c>
      <c r="Y167" s="18" t="s">
        <v>50</v>
      </c>
      <c r="Z167" s="18" t="s">
        <v>222</v>
      </c>
      <c r="AA167" s="50">
        <v>0.59722222222222199</v>
      </c>
      <c r="AB167" s="18"/>
      <c r="AC167" s="153">
        <f>P167</f>
        <v>43274</v>
      </c>
      <c r="AD167" s="153">
        <f>W167</f>
        <v>43274</v>
      </c>
      <c r="AE167" s="153" t="s">
        <v>393</v>
      </c>
      <c r="AF167" s="153"/>
      <c r="AG167" s="160">
        <v>0.5</v>
      </c>
      <c r="AH167" s="160"/>
      <c r="AI167" s="160"/>
      <c r="AJ167" s="147"/>
      <c r="AK167" s="147"/>
      <c r="AL167" s="18" t="s">
        <v>54</v>
      </c>
      <c r="AM167" s="18" t="s">
        <v>121</v>
      </c>
      <c r="AN167" s="83">
        <v>250</v>
      </c>
    </row>
    <row r="168" spans="1:40" s="1" customFormat="1" ht="24" customHeight="1" x14ac:dyDescent="0.15">
      <c r="A168" s="21"/>
      <c r="B168" s="18"/>
      <c r="C168" s="18"/>
      <c r="D168" s="18"/>
      <c r="E168" s="18"/>
      <c r="F168" s="18"/>
      <c r="G168" s="18"/>
      <c r="H168" s="18"/>
      <c r="I168" s="19"/>
      <c r="J168" s="19"/>
      <c r="K168" s="32"/>
      <c r="L168" s="18"/>
      <c r="M168" s="18"/>
      <c r="N168" s="18"/>
      <c r="O168" s="18"/>
      <c r="P168" s="33"/>
      <c r="Q168" s="18"/>
      <c r="R168" s="18"/>
      <c r="S168" s="18"/>
      <c r="T168" s="50"/>
      <c r="U168" s="50"/>
      <c r="V168" s="50"/>
      <c r="W168" s="33"/>
      <c r="X168" s="18"/>
      <c r="Y168" s="18"/>
      <c r="Z168" s="18"/>
      <c r="AA168" s="50"/>
      <c r="AB168" s="18"/>
      <c r="AC168" s="153"/>
      <c r="AD168" s="153"/>
      <c r="AE168" s="153"/>
      <c r="AF168" s="153"/>
      <c r="AG168" s="160"/>
      <c r="AH168" s="160"/>
      <c r="AI168" s="160"/>
      <c r="AJ168" s="147"/>
      <c r="AK168" s="147"/>
      <c r="AL168" s="163"/>
      <c r="AM168" s="163"/>
      <c r="AN168" s="84"/>
    </row>
    <row r="169" spans="1:40" s="1" customFormat="1" ht="24" customHeight="1" x14ac:dyDescent="0.15">
      <c r="A169" s="21">
        <v>32</v>
      </c>
      <c r="B169" s="23" t="s">
        <v>37</v>
      </c>
      <c r="C169" s="23" t="s">
        <v>729</v>
      </c>
      <c r="D169" s="23" t="s">
        <v>240</v>
      </c>
      <c r="E169" s="23" t="s">
        <v>730</v>
      </c>
      <c r="F169" s="24">
        <v>15262901588</v>
      </c>
      <c r="G169" s="23" t="s">
        <v>755</v>
      </c>
      <c r="H169" s="23" t="s">
        <v>42</v>
      </c>
      <c r="I169" s="24">
        <v>13951286122</v>
      </c>
      <c r="J169" s="40" t="s">
        <v>756</v>
      </c>
      <c r="K169" s="37" t="s">
        <v>757</v>
      </c>
      <c r="L169" s="23" t="s">
        <v>159</v>
      </c>
      <c r="M169" s="23" t="s">
        <v>46</v>
      </c>
      <c r="N169" s="23" t="s">
        <v>91</v>
      </c>
      <c r="O169" s="23" t="s">
        <v>47</v>
      </c>
      <c r="P169" s="38">
        <v>43274</v>
      </c>
      <c r="Q169" s="23" t="s">
        <v>758</v>
      </c>
      <c r="R169" s="23" t="s">
        <v>729</v>
      </c>
      <c r="S169" s="23" t="s">
        <v>50</v>
      </c>
      <c r="T169" s="49">
        <v>0.28680555555555598</v>
      </c>
      <c r="U169" s="49">
        <v>0.31874999999999998</v>
      </c>
      <c r="V169" s="49"/>
      <c r="W169" s="38">
        <v>43274</v>
      </c>
      <c r="X169" s="23" t="s">
        <v>118</v>
      </c>
      <c r="Y169" s="49" t="s">
        <v>50</v>
      </c>
      <c r="Z169" s="49" t="s">
        <v>729</v>
      </c>
      <c r="AA169" s="49">
        <v>0.60624999999999996</v>
      </c>
      <c r="AB169" s="49">
        <v>0.63402777777777797</v>
      </c>
      <c r="AC169" s="153"/>
      <c r="AD169" s="153"/>
      <c r="AE169" s="153"/>
      <c r="AF169" s="153"/>
      <c r="AG169" s="147"/>
      <c r="AH169" s="147"/>
      <c r="AI169" s="147"/>
      <c r="AJ169" s="167" t="s">
        <v>759</v>
      </c>
      <c r="AK169" s="167"/>
      <c r="AL169" s="214" t="s">
        <v>54</v>
      </c>
      <c r="AM169" s="214" t="s">
        <v>498</v>
      </c>
      <c r="AN169" s="211">
        <v>250</v>
      </c>
    </row>
    <row r="170" spans="1:40" s="1" customFormat="1" ht="24" customHeight="1" x14ac:dyDescent="0.15">
      <c r="A170" s="21">
        <v>33</v>
      </c>
      <c r="B170" s="23" t="s">
        <v>37</v>
      </c>
      <c r="C170" s="23" t="s">
        <v>729</v>
      </c>
      <c r="D170" s="23" t="s">
        <v>240</v>
      </c>
      <c r="E170" s="23" t="s">
        <v>730</v>
      </c>
      <c r="F170" s="24">
        <v>15262901588</v>
      </c>
      <c r="G170" s="23" t="s">
        <v>760</v>
      </c>
      <c r="H170" s="23" t="s">
        <v>42</v>
      </c>
      <c r="I170" s="195">
        <v>13511694275</v>
      </c>
      <c r="J170" s="40" t="s">
        <v>761</v>
      </c>
      <c r="K170" s="37" t="s">
        <v>757</v>
      </c>
      <c r="L170" s="23" t="s">
        <v>159</v>
      </c>
      <c r="M170" s="23" t="s">
        <v>59</v>
      </c>
      <c r="N170" s="23" t="s">
        <v>80</v>
      </c>
      <c r="O170" s="23" t="s">
        <v>762</v>
      </c>
      <c r="P170" s="38">
        <v>43274</v>
      </c>
      <c r="Q170" s="23" t="s">
        <v>758</v>
      </c>
      <c r="R170" s="23" t="s">
        <v>729</v>
      </c>
      <c r="S170" s="23" t="s">
        <v>50</v>
      </c>
      <c r="T170" s="49">
        <v>0.28680555555555598</v>
      </c>
      <c r="U170" s="49">
        <v>0.31874999999999998</v>
      </c>
      <c r="V170" s="49"/>
      <c r="W170" s="38">
        <v>43274</v>
      </c>
      <c r="X170" s="23" t="s">
        <v>118</v>
      </c>
      <c r="Y170" s="49" t="s">
        <v>50</v>
      </c>
      <c r="Z170" s="49" t="s">
        <v>729</v>
      </c>
      <c r="AA170" s="49">
        <v>0.60624999999999996</v>
      </c>
      <c r="AB170" s="49">
        <v>0.63402777777777797</v>
      </c>
      <c r="AC170" s="153"/>
      <c r="AD170" s="153"/>
      <c r="AE170" s="153"/>
      <c r="AF170" s="153"/>
      <c r="AG170" s="160"/>
      <c r="AH170" s="160"/>
      <c r="AI170" s="160"/>
      <c r="AJ170" s="167" t="s">
        <v>759</v>
      </c>
      <c r="AK170" s="167"/>
      <c r="AL170" s="215"/>
      <c r="AM170" s="215"/>
      <c r="AN170" s="213"/>
    </row>
    <row r="171" spans="1:40" s="1" customFormat="1" ht="24" customHeight="1" x14ac:dyDescent="0.15">
      <c r="A171" s="21"/>
      <c r="B171" s="23"/>
      <c r="C171" s="23"/>
      <c r="D171" s="23"/>
      <c r="E171" s="23"/>
      <c r="F171" s="24"/>
      <c r="G171" s="23"/>
      <c r="H171" s="23"/>
      <c r="I171" s="195"/>
      <c r="J171" s="40"/>
      <c r="K171" s="37"/>
      <c r="L171" s="23"/>
      <c r="M171" s="23"/>
      <c r="N171" s="23"/>
      <c r="O171" s="23"/>
      <c r="P171" s="38"/>
      <c r="Q171" s="23"/>
      <c r="R171" s="23"/>
      <c r="S171" s="23"/>
      <c r="T171" s="49"/>
      <c r="U171" s="49"/>
      <c r="V171" s="49"/>
      <c r="W171" s="38"/>
      <c r="X171" s="23"/>
      <c r="Y171" s="49"/>
      <c r="Z171" s="49"/>
      <c r="AA171" s="49"/>
      <c r="AB171" s="49"/>
      <c r="AC171" s="153"/>
      <c r="AD171" s="153"/>
      <c r="AE171" s="153"/>
      <c r="AF171" s="153"/>
      <c r="AG171" s="160"/>
      <c r="AH171" s="160"/>
      <c r="AI171" s="160"/>
      <c r="AJ171" s="167"/>
      <c r="AK171" s="167"/>
      <c r="AL171" s="164"/>
      <c r="AM171" s="164"/>
      <c r="AN171" s="85"/>
    </row>
    <row r="172" spans="1:40" s="1" customFormat="1" ht="24" customHeight="1" x14ac:dyDescent="0.15">
      <c r="A172" s="21">
        <v>31</v>
      </c>
      <c r="B172" s="23" t="s">
        <v>37</v>
      </c>
      <c r="C172" s="23" t="s">
        <v>429</v>
      </c>
      <c r="D172" s="23" t="s">
        <v>240</v>
      </c>
      <c r="E172" s="23" t="s">
        <v>430</v>
      </c>
      <c r="F172" s="24">
        <v>18651227200</v>
      </c>
      <c r="G172" s="23" t="s">
        <v>763</v>
      </c>
      <c r="H172" s="23" t="s">
        <v>42</v>
      </c>
      <c r="I172" s="24">
        <v>13861086251</v>
      </c>
      <c r="J172" s="19" t="s">
        <v>764</v>
      </c>
      <c r="K172" s="37" t="s">
        <v>765</v>
      </c>
      <c r="L172" s="23" t="s">
        <v>159</v>
      </c>
      <c r="M172" s="23" t="s">
        <v>46</v>
      </c>
      <c r="N172" s="23" t="s">
        <v>80</v>
      </c>
      <c r="O172" s="23" t="s">
        <v>435</v>
      </c>
      <c r="P172" s="38">
        <v>43274</v>
      </c>
      <c r="Q172" s="23" t="s">
        <v>766</v>
      </c>
      <c r="R172" s="23" t="s">
        <v>429</v>
      </c>
      <c r="S172" s="23" t="s">
        <v>50</v>
      </c>
      <c r="T172" s="49">
        <v>0.32013888888888897</v>
      </c>
      <c r="U172" s="49">
        <v>0.32986111111111099</v>
      </c>
      <c r="V172" s="49"/>
      <c r="W172" s="38">
        <v>43274</v>
      </c>
      <c r="X172" s="23" t="s">
        <v>131</v>
      </c>
      <c r="Y172" s="23" t="s">
        <v>50</v>
      </c>
      <c r="Z172" s="23" t="s">
        <v>429</v>
      </c>
      <c r="AA172" s="49">
        <v>0.54166666666666696</v>
      </c>
      <c r="AB172" s="49">
        <v>0.55138888888888904</v>
      </c>
      <c r="AC172" s="153"/>
      <c r="AD172" s="153"/>
      <c r="AE172" s="153"/>
      <c r="AF172" s="153"/>
      <c r="AG172" s="160"/>
      <c r="AH172" s="160"/>
      <c r="AI172" s="160"/>
      <c r="AJ172" s="167" t="s">
        <v>759</v>
      </c>
      <c r="AK172" s="167"/>
      <c r="AL172" s="18" t="s">
        <v>54</v>
      </c>
      <c r="AM172" s="18" t="s">
        <v>218</v>
      </c>
      <c r="AN172" s="83">
        <v>250</v>
      </c>
    </row>
    <row r="173" spans="1:40" s="1" customFormat="1" ht="24" customHeight="1" x14ac:dyDescent="0.15">
      <c r="A173" s="21"/>
      <c r="B173" s="18"/>
      <c r="C173" s="18"/>
      <c r="D173" s="18"/>
      <c r="E173" s="18"/>
      <c r="F173" s="18"/>
      <c r="G173" s="18"/>
      <c r="H173" s="18"/>
      <c r="I173" s="149"/>
      <c r="J173" s="19"/>
      <c r="K173" s="32"/>
      <c r="L173" s="18"/>
      <c r="M173" s="18"/>
      <c r="N173" s="18"/>
      <c r="O173" s="18"/>
      <c r="P173" s="33"/>
      <c r="Q173" s="18"/>
      <c r="R173" s="18"/>
      <c r="S173" s="18"/>
      <c r="T173" s="18"/>
      <c r="U173" s="48"/>
      <c r="V173" s="18"/>
      <c r="W173" s="33"/>
      <c r="X173" s="18"/>
      <c r="Y173" s="18"/>
      <c r="Z173" s="18"/>
      <c r="AA173" s="18"/>
      <c r="AB173" s="18"/>
      <c r="AC173" s="153"/>
      <c r="AD173" s="153"/>
      <c r="AE173" s="153"/>
      <c r="AF173" s="153"/>
      <c r="AG173" s="160"/>
      <c r="AH173" s="160"/>
      <c r="AI173" s="160"/>
      <c r="AJ173" s="147"/>
      <c r="AK173" s="147"/>
      <c r="AL173" s="18"/>
      <c r="AM173" s="18"/>
      <c r="AN173" s="83"/>
    </row>
    <row r="174" spans="1:40" s="1" customFormat="1" ht="24" customHeight="1" x14ac:dyDescent="0.15">
      <c r="A174" s="21">
        <v>63</v>
      </c>
      <c r="B174" s="18" t="s">
        <v>767</v>
      </c>
      <c r="C174" s="18" t="s">
        <v>768</v>
      </c>
      <c r="D174" s="18" t="s">
        <v>769</v>
      </c>
      <c r="E174" s="18" t="s">
        <v>770</v>
      </c>
      <c r="F174" s="18">
        <v>15951130683</v>
      </c>
      <c r="G174" s="18" t="s">
        <v>771</v>
      </c>
      <c r="H174" s="18" t="s">
        <v>42</v>
      </c>
      <c r="I174" s="19">
        <v>13913285765</v>
      </c>
      <c r="J174" s="18"/>
      <c r="K174" s="32" t="s">
        <v>772</v>
      </c>
      <c r="L174" s="18" t="s">
        <v>151</v>
      </c>
      <c r="M174" s="18" t="s">
        <v>59</v>
      </c>
      <c r="N174" s="18" t="s">
        <v>361</v>
      </c>
      <c r="O174" s="18"/>
      <c r="P174" s="196">
        <v>43274</v>
      </c>
      <c r="Q174" s="18" t="s">
        <v>773</v>
      </c>
      <c r="R174" s="18" t="s">
        <v>774</v>
      </c>
      <c r="S174" s="18" t="s">
        <v>50</v>
      </c>
      <c r="T174" s="49">
        <v>0.30486111111111103</v>
      </c>
      <c r="U174" s="49">
        <v>0.32638888888888901</v>
      </c>
      <c r="V174" s="18"/>
      <c r="W174" s="18"/>
      <c r="X174" s="18"/>
      <c r="Y174" s="18"/>
      <c r="Z174" s="18"/>
      <c r="AA174" s="18"/>
      <c r="AB174" s="18"/>
      <c r="AC174" s="153"/>
      <c r="AD174" s="153"/>
      <c r="AE174" s="153"/>
      <c r="AF174" s="153"/>
      <c r="AG174" s="160"/>
      <c r="AH174" s="160"/>
      <c r="AI174" s="160"/>
      <c r="AJ174" s="147" t="s">
        <v>759</v>
      </c>
      <c r="AK174" s="151" t="s">
        <v>775</v>
      </c>
      <c r="AL174" s="214" t="s">
        <v>54</v>
      </c>
      <c r="AM174" s="214" t="s">
        <v>401</v>
      </c>
      <c r="AN174" s="211">
        <v>250</v>
      </c>
    </row>
    <row r="175" spans="1:40" s="1" customFormat="1" ht="24" customHeight="1" x14ac:dyDescent="0.15">
      <c r="A175" s="21"/>
      <c r="B175" s="18"/>
      <c r="C175" s="18"/>
      <c r="D175" s="18"/>
      <c r="E175" s="18"/>
      <c r="F175" s="18"/>
      <c r="G175" s="18" t="s">
        <v>776</v>
      </c>
      <c r="H175" s="18"/>
      <c r="I175" s="19" t="s">
        <v>777</v>
      </c>
      <c r="J175" s="18"/>
      <c r="K175" s="32"/>
      <c r="L175" s="18"/>
      <c r="M175" s="18"/>
      <c r="N175" s="18"/>
      <c r="O175" s="18"/>
      <c r="P175" s="196">
        <v>43274</v>
      </c>
      <c r="Q175" s="18" t="s">
        <v>773</v>
      </c>
      <c r="R175" s="18" t="s">
        <v>774</v>
      </c>
      <c r="S175" s="18" t="s">
        <v>50</v>
      </c>
      <c r="T175" s="49">
        <v>0.30486111111111103</v>
      </c>
      <c r="U175" s="49">
        <v>0.32638888888888901</v>
      </c>
      <c r="V175" s="18"/>
      <c r="W175" s="18"/>
      <c r="X175" s="18"/>
      <c r="Y175" s="18"/>
      <c r="Z175" s="18"/>
      <c r="AA175" s="18"/>
      <c r="AB175" s="18"/>
      <c r="AC175" s="153"/>
      <c r="AD175" s="153"/>
      <c r="AE175" s="153"/>
      <c r="AF175" s="153"/>
      <c r="AG175" s="160"/>
      <c r="AH175" s="160"/>
      <c r="AI175" s="160"/>
      <c r="AJ175" s="147"/>
      <c r="AK175" s="151"/>
      <c r="AL175" s="215"/>
      <c r="AM175" s="215"/>
      <c r="AN175" s="213"/>
    </row>
    <row r="176" spans="1:40" s="1" customFormat="1" ht="36" customHeight="1" x14ac:dyDescent="0.15">
      <c r="A176" s="21"/>
      <c r="B176" s="18"/>
      <c r="C176" s="18"/>
      <c r="D176" s="18"/>
      <c r="E176" s="18"/>
      <c r="F176" s="18"/>
      <c r="G176" s="18"/>
      <c r="H176" s="18"/>
      <c r="I176" s="149"/>
      <c r="J176" s="19"/>
      <c r="K176" s="32"/>
      <c r="L176" s="18"/>
      <c r="M176" s="18"/>
      <c r="N176" s="18"/>
      <c r="O176" s="18"/>
      <c r="P176" s="33"/>
      <c r="Q176" s="18"/>
      <c r="R176" s="18"/>
      <c r="S176" s="18"/>
      <c r="T176" s="18"/>
      <c r="U176" s="48"/>
      <c r="V176" s="18"/>
      <c r="W176" s="33"/>
      <c r="X176" s="18"/>
      <c r="Y176" s="18"/>
      <c r="Z176" s="18"/>
      <c r="AA176" s="18"/>
      <c r="AB176" s="18"/>
      <c r="AC176" s="153"/>
      <c r="AD176" s="153"/>
      <c r="AE176" s="153"/>
      <c r="AF176" s="153"/>
      <c r="AG176" s="160"/>
      <c r="AH176" s="160"/>
      <c r="AI176" s="160"/>
      <c r="AJ176" s="147"/>
      <c r="AK176" s="147"/>
      <c r="AL176" s="14" t="s">
        <v>778</v>
      </c>
      <c r="AM176" s="14"/>
      <c r="AN176" s="82">
        <f>SUM(AN3:AN175)</f>
        <v>13900</v>
      </c>
    </row>
    <row r="177" spans="1:40" s="1" customFormat="1" ht="36" customHeight="1" x14ac:dyDescent="0.15">
      <c r="A177" s="21"/>
      <c r="B177" s="18"/>
      <c r="C177" s="18"/>
      <c r="D177" s="18"/>
      <c r="E177" s="18"/>
      <c r="F177" s="18"/>
      <c r="G177" s="18"/>
      <c r="H177" s="18"/>
      <c r="I177" s="149"/>
      <c r="J177" s="19"/>
      <c r="K177" s="32"/>
      <c r="L177" s="18"/>
      <c r="M177" s="18"/>
      <c r="N177" s="18"/>
      <c r="O177" s="18"/>
      <c r="P177" s="33"/>
      <c r="Q177" s="18"/>
      <c r="R177" s="18"/>
      <c r="S177" s="18"/>
      <c r="T177" s="18"/>
      <c r="U177" s="48"/>
      <c r="V177" s="18"/>
      <c r="W177" s="33"/>
      <c r="X177" s="18"/>
      <c r="Y177" s="18"/>
      <c r="Z177" s="18"/>
      <c r="AA177" s="18"/>
      <c r="AB177" s="18"/>
      <c r="AC177" s="153"/>
      <c r="AD177" s="153"/>
      <c r="AE177" s="153"/>
      <c r="AF177" s="153"/>
      <c r="AG177" s="160"/>
      <c r="AH177" s="160"/>
      <c r="AI177" s="160"/>
      <c r="AJ177" s="147"/>
      <c r="AK177" s="147"/>
      <c r="AL177" s="108" t="s">
        <v>779</v>
      </c>
      <c r="AM177" s="14"/>
      <c r="AN177" s="82">
        <f>送机站!AO142</f>
        <v>7600</v>
      </c>
    </row>
    <row r="178" spans="1:40" s="1" customFormat="1" ht="36" customHeight="1" x14ac:dyDescent="0.15">
      <c r="A178" s="21"/>
      <c r="B178" s="18"/>
      <c r="C178" s="18"/>
      <c r="D178" s="18"/>
      <c r="E178" s="18"/>
      <c r="F178" s="18"/>
      <c r="G178" s="18"/>
      <c r="H178" s="18"/>
      <c r="I178" s="149"/>
      <c r="J178" s="19"/>
      <c r="K178" s="32"/>
      <c r="L178" s="18"/>
      <c r="M178" s="18"/>
      <c r="N178" s="18"/>
      <c r="O178" s="18"/>
      <c r="P178" s="33"/>
      <c r="Q178" s="18"/>
      <c r="R178" s="18"/>
      <c r="S178" s="18"/>
      <c r="T178" s="18"/>
      <c r="U178" s="48"/>
      <c r="V178" s="18"/>
      <c r="W178" s="33"/>
      <c r="X178" s="18"/>
      <c r="Y178" s="18"/>
      <c r="Z178" s="18"/>
      <c r="AA178" s="18"/>
      <c r="AB178" s="18"/>
      <c r="AC178" s="153"/>
      <c r="AD178" s="153"/>
      <c r="AE178" s="153"/>
      <c r="AF178" s="153"/>
      <c r="AG178" s="160"/>
      <c r="AH178" s="160"/>
      <c r="AI178" s="160"/>
      <c r="AJ178" s="147"/>
      <c r="AK178" s="147"/>
      <c r="AL178" s="14" t="s">
        <v>780</v>
      </c>
      <c r="AM178" s="14"/>
      <c r="AN178" s="82">
        <f>SUM(AN176:AN177)</f>
        <v>21500</v>
      </c>
    </row>
    <row r="179" spans="1:40" s="1" customFormat="1" ht="24" customHeight="1" x14ac:dyDescent="0.15">
      <c r="A179" s="21"/>
      <c r="B179" s="18"/>
      <c r="C179" s="18"/>
      <c r="D179" s="18"/>
      <c r="E179" s="18"/>
      <c r="F179" s="18"/>
      <c r="G179" s="18"/>
      <c r="H179" s="18"/>
      <c r="I179" s="149"/>
      <c r="J179" s="19"/>
      <c r="K179" s="32"/>
      <c r="L179" s="18"/>
      <c r="M179" s="18"/>
      <c r="N179" s="18"/>
      <c r="O179" s="18"/>
      <c r="P179" s="33"/>
      <c r="Q179" s="18"/>
      <c r="R179" s="18"/>
      <c r="S179" s="18"/>
      <c r="T179" s="18"/>
      <c r="U179" s="48"/>
      <c r="V179" s="18"/>
      <c r="W179" s="33"/>
      <c r="X179" s="18"/>
      <c r="Y179" s="18"/>
      <c r="Z179" s="18"/>
      <c r="AA179" s="18"/>
      <c r="AB179" s="18"/>
      <c r="AC179" s="153"/>
      <c r="AD179" s="153"/>
      <c r="AE179" s="153"/>
      <c r="AF179" s="153"/>
      <c r="AG179" s="160"/>
      <c r="AH179" s="160"/>
      <c r="AI179" s="160"/>
      <c r="AJ179" s="147"/>
      <c r="AK179" s="147"/>
      <c r="AL179" s="18"/>
      <c r="AM179" s="18"/>
      <c r="AN179" s="83"/>
    </row>
    <row r="180" spans="1:40" s="1" customFormat="1" ht="24" customHeight="1" x14ac:dyDescent="0.15">
      <c r="A180" s="21"/>
      <c r="B180" s="18"/>
      <c r="C180" s="18"/>
      <c r="D180" s="18"/>
      <c r="E180" s="18"/>
      <c r="F180" s="18"/>
      <c r="G180" s="18"/>
      <c r="H180" s="18"/>
      <c r="I180" s="149"/>
      <c r="J180" s="19"/>
      <c r="K180" s="32"/>
      <c r="L180" s="18"/>
      <c r="M180" s="18"/>
      <c r="N180" s="18"/>
      <c r="O180" s="18"/>
      <c r="P180" s="33"/>
      <c r="Q180" s="18"/>
      <c r="R180" s="18"/>
      <c r="S180" s="18"/>
      <c r="T180" s="18"/>
      <c r="U180" s="48"/>
      <c r="V180" s="18"/>
      <c r="W180" s="33"/>
      <c r="X180" s="18"/>
      <c r="Y180" s="18"/>
      <c r="Z180" s="18"/>
      <c r="AA180" s="18"/>
      <c r="AB180" s="18"/>
      <c r="AC180" s="153"/>
      <c r="AD180" s="153"/>
      <c r="AE180" s="153"/>
      <c r="AF180" s="153"/>
      <c r="AG180" s="160"/>
      <c r="AH180" s="160"/>
      <c r="AI180" s="160"/>
      <c r="AJ180" s="147"/>
      <c r="AK180" s="147"/>
      <c r="AL180" s="18"/>
      <c r="AM180" s="18"/>
      <c r="AN180" s="83"/>
    </row>
    <row r="181" spans="1:40" s="1" customFormat="1" ht="24" customHeight="1" x14ac:dyDescent="0.15">
      <c r="A181" s="21"/>
      <c r="B181" s="18"/>
      <c r="C181" s="18"/>
      <c r="D181" s="18"/>
      <c r="E181" s="18"/>
      <c r="F181" s="18"/>
      <c r="G181" s="18"/>
      <c r="H181" s="18"/>
      <c r="I181" s="149"/>
      <c r="J181" s="19"/>
      <c r="K181" s="32"/>
      <c r="L181" s="18"/>
      <c r="M181" s="18"/>
      <c r="N181" s="18"/>
      <c r="O181" s="18"/>
      <c r="P181" s="33"/>
      <c r="Q181" s="18"/>
      <c r="R181" s="18"/>
      <c r="S181" s="18"/>
      <c r="T181" s="18"/>
      <c r="U181" s="48"/>
      <c r="V181" s="18"/>
      <c r="W181" s="33"/>
      <c r="X181" s="18"/>
      <c r="Y181" s="18"/>
      <c r="Z181" s="18"/>
      <c r="AA181" s="18"/>
      <c r="AB181" s="18"/>
      <c r="AC181" s="153"/>
      <c r="AD181" s="153"/>
      <c r="AE181" s="153"/>
      <c r="AF181" s="153"/>
      <c r="AG181" s="160"/>
      <c r="AH181" s="160"/>
      <c r="AI181" s="160"/>
      <c r="AJ181" s="147"/>
      <c r="AK181" s="147"/>
      <c r="AL181" s="18"/>
      <c r="AM181" s="18"/>
      <c r="AN181" s="83"/>
    </row>
    <row r="182" spans="1:40" s="1" customFormat="1" ht="24" customHeight="1" x14ac:dyDescent="0.15">
      <c r="A182" s="21"/>
      <c r="B182" s="18"/>
      <c r="C182" s="18"/>
      <c r="D182" s="18"/>
      <c r="E182" s="18"/>
      <c r="F182" s="18"/>
      <c r="G182" s="18"/>
      <c r="H182" s="18"/>
      <c r="I182" s="149"/>
      <c r="J182" s="19"/>
      <c r="K182" s="32"/>
      <c r="L182" s="18"/>
      <c r="M182" s="18"/>
      <c r="N182" s="18"/>
      <c r="O182" s="18"/>
      <c r="P182" s="33"/>
      <c r="Q182" s="18"/>
      <c r="R182" s="18"/>
      <c r="S182" s="18"/>
      <c r="T182" s="18"/>
      <c r="U182" s="48"/>
      <c r="V182" s="18"/>
      <c r="W182" s="33"/>
      <c r="X182" s="18"/>
      <c r="Y182" s="18"/>
      <c r="Z182" s="18"/>
      <c r="AA182" s="18"/>
      <c r="AB182" s="18"/>
      <c r="AC182" s="153"/>
      <c r="AD182" s="153"/>
      <c r="AE182" s="153"/>
      <c r="AF182" s="153"/>
      <c r="AG182" s="160"/>
      <c r="AH182" s="160"/>
      <c r="AI182" s="160"/>
      <c r="AJ182" s="147"/>
      <c r="AK182" s="147"/>
      <c r="AL182" s="18"/>
      <c r="AM182" s="18"/>
      <c r="AN182" s="83"/>
    </row>
    <row r="183" spans="1:40" s="1" customFormat="1" ht="24" customHeight="1" x14ac:dyDescent="0.15">
      <c r="A183" s="21"/>
      <c r="B183" s="18"/>
      <c r="C183" s="18"/>
      <c r="D183" s="18"/>
      <c r="E183" s="18"/>
      <c r="F183" s="18"/>
      <c r="G183" s="18"/>
      <c r="H183" s="18"/>
      <c r="I183" s="149"/>
      <c r="J183" s="19"/>
      <c r="K183" s="32"/>
      <c r="L183" s="18"/>
      <c r="M183" s="18"/>
      <c r="N183" s="18"/>
      <c r="O183" s="18"/>
      <c r="P183" s="33"/>
      <c r="Q183" s="18"/>
      <c r="R183" s="18"/>
      <c r="S183" s="18"/>
      <c r="T183" s="18"/>
      <c r="U183" s="48"/>
      <c r="V183" s="18"/>
      <c r="W183" s="33"/>
      <c r="X183" s="18"/>
      <c r="Y183" s="18"/>
      <c r="Z183" s="18"/>
      <c r="AA183" s="18"/>
      <c r="AB183" s="18"/>
      <c r="AC183" s="153"/>
      <c r="AD183" s="153"/>
      <c r="AE183" s="153"/>
      <c r="AF183" s="153"/>
      <c r="AG183" s="160"/>
      <c r="AH183" s="160"/>
      <c r="AI183" s="160"/>
      <c r="AJ183" s="147"/>
      <c r="AK183" s="147"/>
      <c r="AL183" s="18"/>
      <c r="AM183" s="18"/>
      <c r="AN183" s="83"/>
    </row>
    <row r="184" spans="1:40" s="1" customFormat="1" ht="24" hidden="1" customHeight="1" x14ac:dyDescent="0.15">
      <c r="A184" s="21">
        <v>43</v>
      </c>
      <c r="B184" s="23" t="s">
        <v>37</v>
      </c>
      <c r="C184" s="18" t="s">
        <v>186</v>
      </c>
      <c r="D184" s="18" t="s">
        <v>240</v>
      </c>
      <c r="E184" s="18" t="s">
        <v>253</v>
      </c>
      <c r="F184" s="19">
        <v>15651789007</v>
      </c>
      <c r="G184" s="18" t="s">
        <v>781</v>
      </c>
      <c r="H184" s="18" t="s">
        <v>42</v>
      </c>
      <c r="I184" s="19">
        <v>13851550888</v>
      </c>
      <c r="J184" s="19" t="s">
        <v>782</v>
      </c>
      <c r="K184" s="32" t="s">
        <v>396</v>
      </c>
      <c r="L184" s="18" t="s">
        <v>159</v>
      </c>
      <c r="M184" s="18" t="s">
        <v>783</v>
      </c>
      <c r="N184" s="18" t="s">
        <v>784</v>
      </c>
      <c r="O184" s="18"/>
      <c r="P184" s="18" t="s">
        <v>247</v>
      </c>
      <c r="Q184" s="18" t="s">
        <v>541</v>
      </c>
      <c r="R184" s="18" t="s">
        <v>541</v>
      </c>
      <c r="S184" s="18" t="s">
        <v>541</v>
      </c>
      <c r="T184" s="198" t="s">
        <v>541</v>
      </c>
      <c r="U184" s="18"/>
      <c r="V184" s="18"/>
      <c r="W184" s="38">
        <v>43274</v>
      </c>
      <c r="X184" s="18" t="s">
        <v>255</v>
      </c>
      <c r="Y184" s="18" t="s">
        <v>50</v>
      </c>
      <c r="Z184" s="18" t="s">
        <v>186</v>
      </c>
      <c r="AA184" s="48">
        <v>0.56111111111111101</v>
      </c>
      <c r="AB184" s="48">
        <v>0.60694444444444395</v>
      </c>
      <c r="AC184" s="153" t="str">
        <f t="shared" ref="AC184:AC185" si="10">P184</f>
        <v>6月22日</v>
      </c>
      <c r="AD184" s="153">
        <f t="shared" ref="AD184:AD185" si="11">W184</f>
        <v>43274</v>
      </c>
      <c r="AE184" s="153" t="s">
        <v>70</v>
      </c>
      <c r="AF184" s="153"/>
      <c r="AG184" s="160">
        <v>1</v>
      </c>
      <c r="AH184" s="160"/>
      <c r="AI184" s="160"/>
      <c r="AJ184" s="147" t="s">
        <v>490</v>
      </c>
      <c r="AK184" s="147" t="s">
        <v>785</v>
      </c>
      <c r="AL184" s="18"/>
      <c r="AM184" s="18"/>
      <c r="AN184" s="83"/>
    </row>
    <row r="185" spans="1:40" s="1" customFormat="1" ht="24" hidden="1" customHeight="1" x14ac:dyDescent="0.15">
      <c r="A185" s="21">
        <v>44</v>
      </c>
      <c r="B185" s="18" t="s">
        <v>37</v>
      </c>
      <c r="C185" s="18" t="s">
        <v>186</v>
      </c>
      <c r="D185" s="18" t="s">
        <v>240</v>
      </c>
      <c r="E185" s="18"/>
      <c r="F185" s="19">
        <v>13770557160</v>
      </c>
      <c r="G185" s="18" t="s">
        <v>240</v>
      </c>
      <c r="H185" s="18" t="s">
        <v>42</v>
      </c>
      <c r="I185" s="19"/>
      <c r="J185" s="18" t="s">
        <v>786</v>
      </c>
      <c r="K185" s="32" t="s">
        <v>64</v>
      </c>
      <c r="L185" s="18"/>
      <c r="M185" s="18"/>
      <c r="N185" s="18"/>
      <c r="O185" s="18"/>
      <c r="P185" s="18" t="s">
        <v>247</v>
      </c>
      <c r="Q185" s="18"/>
      <c r="R185" s="18" t="s">
        <v>729</v>
      </c>
      <c r="S185" s="18" t="s">
        <v>50</v>
      </c>
      <c r="T185" s="49"/>
      <c r="U185" s="49"/>
      <c r="V185" s="18"/>
      <c r="W185" s="105">
        <v>43275</v>
      </c>
      <c r="X185" s="18"/>
      <c r="Y185" s="18" t="s">
        <v>50</v>
      </c>
      <c r="Z185" s="18" t="s">
        <v>186</v>
      </c>
      <c r="AA185" s="18"/>
      <c r="AB185" s="18"/>
      <c r="AC185" s="159" t="str">
        <f t="shared" si="10"/>
        <v>6月22日</v>
      </c>
      <c r="AD185" s="159">
        <f t="shared" si="11"/>
        <v>43275</v>
      </c>
      <c r="AE185" s="152" t="s">
        <v>275</v>
      </c>
      <c r="AF185" s="152"/>
      <c r="AG185" s="160">
        <v>0.5</v>
      </c>
      <c r="AH185" s="160">
        <v>0.5</v>
      </c>
      <c r="AI185" s="160"/>
      <c r="AJ185" s="147" t="s">
        <v>251</v>
      </c>
      <c r="AK185" s="147" t="s">
        <v>787</v>
      </c>
      <c r="AL185" s="18"/>
      <c r="AM185" s="18"/>
      <c r="AN185" s="83"/>
    </row>
    <row r="186" spans="1:40" s="1" customFormat="1" ht="24" hidden="1" customHeight="1" x14ac:dyDescent="0.15">
      <c r="A186" s="21">
        <v>46</v>
      </c>
      <c r="B186" s="18" t="s">
        <v>767</v>
      </c>
      <c r="C186" s="18" t="s">
        <v>788</v>
      </c>
      <c r="D186" s="18" t="s">
        <v>769</v>
      </c>
      <c r="E186" s="18" t="s">
        <v>789</v>
      </c>
      <c r="F186" s="18">
        <v>15366720636</v>
      </c>
      <c r="G186" s="18" t="s">
        <v>790</v>
      </c>
      <c r="H186" s="18" t="s">
        <v>42</v>
      </c>
      <c r="I186" s="19">
        <v>15850887540</v>
      </c>
      <c r="J186" s="19" t="s">
        <v>791</v>
      </c>
      <c r="K186" s="32" t="s">
        <v>792</v>
      </c>
      <c r="L186" s="18" t="s">
        <v>793</v>
      </c>
      <c r="M186" s="18" t="s">
        <v>59</v>
      </c>
      <c r="N186" s="18" t="s">
        <v>361</v>
      </c>
      <c r="O186" s="18" t="s">
        <v>47</v>
      </c>
      <c r="P186" s="38">
        <v>43273</v>
      </c>
      <c r="Q186" s="18"/>
      <c r="R186" s="18" t="s">
        <v>788</v>
      </c>
      <c r="S186" s="18" t="s">
        <v>50</v>
      </c>
      <c r="T186" s="49"/>
      <c r="U186" s="49"/>
      <c r="V186" s="18"/>
      <c r="W186" s="38">
        <v>43274</v>
      </c>
      <c r="X186" s="18"/>
      <c r="Y186" s="18" t="s">
        <v>50</v>
      </c>
      <c r="Z186" s="18" t="s">
        <v>788</v>
      </c>
      <c r="AA186" s="18"/>
      <c r="AB186" s="18"/>
      <c r="AC186" s="153"/>
      <c r="AD186" s="153"/>
      <c r="AE186" s="153"/>
      <c r="AF186" s="153"/>
      <c r="AG186" s="160"/>
      <c r="AH186" s="160"/>
      <c r="AI186" s="160"/>
      <c r="AJ186" s="18" t="s">
        <v>794</v>
      </c>
      <c r="AK186" s="151" t="s">
        <v>775</v>
      </c>
      <c r="AL186" s="18"/>
      <c r="AM186" s="18"/>
      <c r="AN186" s="83"/>
    </row>
    <row r="187" spans="1:40" s="1" customFormat="1" ht="24" hidden="1" customHeight="1" x14ac:dyDescent="0.15">
      <c r="A187" s="21">
        <v>47</v>
      </c>
      <c r="B187" s="190" t="s">
        <v>767</v>
      </c>
      <c r="C187" s="190" t="s">
        <v>50</v>
      </c>
      <c r="D187" s="147" t="s">
        <v>769</v>
      </c>
      <c r="E187" s="147" t="s">
        <v>795</v>
      </c>
      <c r="F187" s="190">
        <v>15861477606</v>
      </c>
      <c r="G187" s="147" t="s">
        <v>796</v>
      </c>
      <c r="H187" s="147" t="s">
        <v>42</v>
      </c>
      <c r="I187" s="150">
        <v>13382215580</v>
      </c>
      <c r="J187" s="147" t="s">
        <v>797</v>
      </c>
      <c r="K187" s="151" t="s">
        <v>798</v>
      </c>
      <c r="L187" s="147" t="s">
        <v>246</v>
      </c>
      <c r="M187" s="147" t="s">
        <v>59</v>
      </c>
      <c r="N187" s="147" t="s">
        <v>361</v>
      </c>
      <c r="O187" s="147" t="s">
        <v>213</v>
      </c>
      <c r="P187" s="196">
        <v>43274</v>
      </c>
      <c r="Q187" s="147"/>
      <c r="R187" s="147" t="s">
        <v>799</v>
      </c>
      <c r="S187" s="147" t="s">
        <v>50</v>
      </c>
      <c r="T187" s="49"/>
      <c r="U187" s="49"/>
      <c r="V187" s="147"/>
      <c r="W187" s="196">
        <v>43274</v>
      </c>
      <c r="X187" s="147"/>
      <c r="Y187" s="147" t="s">
        <v>50</v>
      </c>
      <c r="Z187" s="147" t="s">
        <v>799</v>
      </c>
      <c r="AA187" s="147"/>
      <c r="AB187" s="147"/>
      <c r="AC187" s="190"/>
      <c r="AD187" s="190"/>
      <c r="AE187" s="147"/>
      <c r="AF187" s="190"/>
      <c r="AG187" s="190"/>
      <c r="AH187" s="190"/>
      <c r="AI187" s="190"/>
      <c r="AJ187" s="147" t="s">
        <v>759</v>
      </c>
      <c r="AK187" s="151" t="s">
        <v>775</v>
      </c>
      <c r="AL187" s="18"/>
      <c r="AM187" s="18"/>
      <c r="AN187" s="83"/>
    </row>
    <row r="188" spans="1:40" s="1" customFormat="1" ht="24" hidden="1" customHeight="1" x14ac:dyDescent="0.15">
      <c r="A188" s="21">
        <v>48</v>
      </c>
      <c r="B188" s="18" t="s">
        <v>767</v>
      </c>
      <c r="C188" s="18" t="s">
        <v>50</v>
      </c>
      <c r="D188" s="18" t="s">
        <v>769</v>
      </c>
      <c r="E188" s="18" t="s">
        <v>795</v>
      </c>
      <c r="F188" s="18">
        <v>15861477606</v>
      </c>
      <c r="G188" s="18" t="s">
        <v>800</v>
      </c>
      <c r="H188" s="18" t="s">
        <v>42</v>
      </c>
      <c r="I188" s="19">
        <v>13814223384</v>
      </c>
      <c r="J188" s="18"/>
      <c r="K188" s="32" t="s">
        <v>801</v>
      </c>
      <c r="L188" s="18" t="s">
        <v>246</v>
      </c>
      <c r="M188" s="18" t="s">
        <v>59</v>
      </c>
      <c r="N188" s="18" t="s">
        <v>361</v>
      </c>
      <c r="O188" s="18" t="s">
        <v>47</v>
      </c>
      <c r="P188" s="38">
        <v>43274</v>
      </c>
      <c r="Q188" s="18"/>
      <c r="R188" s="18" t="s">
        <v>50</v>
      </c>
      <c r="S188" s="18" t="s">
        <v>50</v>
      </c>
      <c r="T188" s="49"/>
      <c r="U188" s="49"/>
      <c r="V188" s="18"/>
      <c r="W188" s="38">
        <v>43274</v>
      </c>
      <c r="X188" s="18"/>
      <c r="Y188" s="18" t="s">
        <v>50</v>
      </c>
      <c r="Z188" s="18" t="s">
        <v>50</v>
      </c>
      <c r="AA188" s="18"/>
      <c r="AB188" s="18"/>
      <c r="AC188" s="153"/>
      <c r="AD188" s="153"/>
      <c r="AE188" s="153"/>
      <c r="AF188" s="153"/>
      <c r="AG188" s="160"/>
      <c r="AH188" s="160"/>
      <c r="AI188" s="160"/>
      <c r="AJ188" s="147" t="s">
        <v>759</v>
      </c>
      <c r="AK188" s="151" t="s">
        <v>775</v>
      </c>
      <c r="AL188" s="18"/>
      <c r="AM188" s="18"/>
      <c r="AN188" s="83"/>
    </row>
    <row r="189" spans="1:40" s="1" customFormat="1" ht="24" hidden="1" customHeight="1" x14ac:dyDescent="0.15">
      <c r="A189" s="21">
        <v>49</v>
      </c>
      <c r="B189" s="18" t="s">
        <v>767</v>
      </c>
      <c r="C189" s="18" t="s">
        <v>50</v>
      </c>
      <c r="D189" s="18" t="s">
        <v>769</v>
      </c>
      <c r="E189" s="18" t="s">
        <v>795</v>
      </c>
      <c r="F189" s="18">
        <v>15861477606</v>
      </c>
      <c r="G189" s="18" t="s">
        <v>802</v>
      </c>
      <c r="H189" s="18" t="s">
        <v>42</v>
      </c>
      <c r="I189" s="19">
        <v>18688893091</v>
      </c>
      <c r="J189" s="18"/>
      <c r="K189" s="32" t="s">
        <v>803</v>
      </c>
      <c r="L189" s="18" t="s">
        <v>58</v>
      </c>
      <c r="M189" s="18" t="s">
        <v>59</v>
      </c>
      <c r="N189" s="18" t="s">
        <v>361</v>
      </c>
      <c r="O189" s="18" t="s">
        <v>47</v>
      </c>
      <c r="P189" s="38">
        <v>43274</v>
      </c>
      <c r="Q189" s="18"/>
      <c r="R189" s="18" t="s">
        <v>50</v>
      </c>
      <c r="S189" s="18" t="s">
        <v>50</v>
      </c>
      <c r="T189" s="49"/>
      <c r="U189" s="49"/>
      <c r="V189" s="18"/>
      <c r="W189" s="38">
        <v>43274</v>
      </c>
      <c r="X189" s="18"/>
      <c r="Y189" s="18" t="s">
        <v>50</v>
      </c>
      <c r="Z189" s="18" t="s">
        <v>50</v>
      </c>
      <c r="AA189" s="18"/>
      <c r="AB189" s="18"/>
      <c r="AC189" s="153"/>
      <c r="AD189" s="153"/>
      <c r="AE189" s="153"/>
      <c r="AF189" s="153"/>
      <c r="AG189" s="160"/>
      <c r="AH189" s="160"/>
      <c r="AI189" s="160"/>
      <c r="AJ189" s="147" t="s">
        <v>759</v>
      </c>
      <c r="AK189" s="151" t="s">
        <v>775</v>
      </c>
      <c r="AL189" s="18"/>
      <c r="AM189" s="18"/>
      <c r="AN189" s="83"/>
    </row>
    <row r="190" spans="1:40" s="1" customFormat="1" ht="24" hidden="1" customHeight="1" x14ac:dyDescent="0.15">
      <c r="A190" s="21">
        <v>50</v>
      </c>
      <c r="B190" s="18" t="s">
        <v>767</v>
      </c>
      <c r="C190" s="18" t="s">
        <v>804</v>
      </c>
      <c r="D190" s="18" t="s">
        <v>769</v>
      </c>
      <c r="E190" s="18" t="s">
        <v>805</v>
      </c>
      <c r="F190" s="18">
        <v>13921679632</v>
      </c>
      <c r="G190" s="18" t="s">
        <v>806</v>
      </c>
      <c r="H190" s="18" t="s">
        <v>42</v>
      </c>
      <c r="I190" s="19">
        <v>13773668320</v>
      </c>
      <c r="J190" s="19" t="s">
        <v>807</v>
      </c>
      <c r="K190" s="32" t="s">
        <v>808</v>
      </c>
      <c r="L190" s="18" t="s">
        <v>159</v>
      </c>
      <c r="M190" s="18" t="s">
        <v>783</v>
      </c>
      <c r="N190" s="18" t="s">
        <v>91</v>
      </c>
      <c r="O190" s="18" t="s">
        <v>47</v>
      </c>
      <c r="P190" s="18" t="s">
        <v>247</v>
      </c>
      <c r="Q190" s="18"/>
      <c r="R190" s="18" t="s">
        <v>804</v>
      </c>
      <c r="S190" s="18" t="s">
        <v>50</v>
      </c>
      <c r="T190" s="49"/>
      <c r="U190" s="49"/>
      <c r="V190" s="18"/>
      <c r="W190" s="38">
        <v>43274</v>
      </c>
      <c r="X190" s="18"/>
      <c r="Y190" s="18" t="s">
        <v>50</v>
      </c>
      <c r="Z190" s="18" t="s">
        <v>804</v>
      </c>
      <c r="AA190" s="18"/>
      <c r="AB190" s="18"/>
      <c r="AC190" s="153" t="str">
        <f>P190</f>
        <v>6月22日</v>
      </c>
      <c r="AD190" s="153">
        <f>W190</f>
        <v>43274</v>
      </c>
      <c r="AE190" s="153" t="s">
        <v>809</v>
      </c>
      <c r="AF190" s="153"/>
      <c r="AG190" s="160">
        <v>0.5</v>
      </c>
      <c r="AH190" s="160"/>
      <c r="AI190" s="160"/>
      <c r="AJ190" s="147"/>
      <c r="AK190" s="151"/>
      <c r="AL190" s="18"/>
      <c r="AM190" s="18"/>
      <c r="AN190" s="83"/>
    </row>
    <row r="191" spans="1:40" s="1" customFormat="1" ht="24" hidden="1" customHeight="1" x14ac:dyDescent="0.15">
      <c r="A191" s="21">
        <v>51</v>
      </c>
      <c r="B191" s="18" t="s">
        <v>767</v>
      </c>
      <c r="C191" s="18" t="s">
        <v>804</v>
      </c>
      <c r="D191" s="18" t="s">
        <v>769</v>
      </c>
      <c r="E191" s="18" t="s">
        <v>805</v>
      </c>
      <c r="F191" s="18">
        <v>13921679632</v>
      </c>
      <c r="G191" s="18" t="s">
        <v>810</v>
      </c>
      <c r="H191" s="18" t="s">
        <v>42</v>
      </c>
      <c r="I191" s="19">
        <v>13962918107</v>
      </c>
      <c r="J191" s="19" t="s">
        <v>811</v>
      </c>
      <c r="K191" s="32" t="s">
        <v>808</v>
      </c>
      <c r="L191" s="18" t="s">
        <v>109</v>
      </c>
      <c r="M191" s="18" t="s">
        <v>46</v>
      </c>
      <c r="N191" s="18" t="s">
        <v>80</v>
      </c>
      <c r="O191" s="18" t="s">
        <v>47</v>
      </c>
      <c r="P191" s="18" t="s">
        <v>247</v>
      </c>
      <c r="Q191" s="18"/>
      <c r="R191" s="18" t="s">
        <v>804</v>
      </c>
      <c r="S191" s="18" t="s">
        <v>50</v>
      </c>
      <c r="T191" s="49"/>
      <c r="U191" s="49"/>
      <c r="V191" s="18"/>
      <c r="W191" s="38">
        <v>43274</v>
      </c>
      <c r="X191" s="18"/>
      <c r="Y191" s="18" t="s">
        <v>50</v>
      </c>
      <c r="Z191" s="18" t="s">
        <v>804</v>
      </c>
      <c r="AA191" s="18"/>
      <c r="AB191" s="18"/>
      <c r="AC191" s="153" t="str">
        <f>P191</f>
        <v>6月22日</v>
      </c>
      <c r="AD191" s="153">
        <f>W191</f>
        <v>43274</v>
      </c>
      <c r="AE191" s="153" t="s">
        <v>809</v>
      </c>
      <c r="AF191" s="153"/>
      <c r="AG191" s="160">
        <v>0.5</v>
      </c>
      <c r="AH191" s="160"/>
      <c r="AI191" s="160"/>
      <c r="AJ191" s="147"/>
      <c r="AK191" s="147" t="s">
        <v>812</v>
      </c>
      <c r="AL191" s="18"/>
      <c r="AM191" s="18"/>
      <c r="AN191" s="83"/>
    </row>
    <row r="192" spans="1:40" s="1" customFormat="1" ht="24" hidden="1" customHeight="1" x14ac:dyDescent="0.15">
      <c r="A192" s="21">
        <v>52</v>
      </c>
      <c r="B192" s="18" t="s">
        <v>767</v>
      </c>
      <c r="C192" s="18" t="s">
        <v>804</v>
      </c>
      <c r="D192" s="18" t="s">
        <v>769</v>
      </c>
      <c r="E192" s="18" t="s">
        <v>813</v>
      </c>
      <c r="F192" s="18">
        <v>17712201123</v>
      </c>
      <c r="G192" s="18" t="s">
        <v>814</v>
      </c>
      <c r="H192" s="18" t="s">
        <v>42</v>
      </c>
      <c r="I192" s="19">
        <v>13814601829</v>
      </c>
      <c r="J192" s="18"/>
      <c r="K192" s="32" t="s">
        <v>815</v>
      </c>
      <c r="L192" s="18" t="s">
        <v>246</v>
      </c>
      <c r="M192" s="18" t="s">
        <v>46</v>
      </c>
      <c r="N192" s="18" t="s">
        <v>361</v>
      </c>
      <c r="O192" s="18"/>
      <c r="P192" s="18" t="s">
        <v>247</v>
      </c>
      <c r="Q192" s="18" t="s">
        <v>736</v>
      </c>
      <c r="R192" s="18" t="s">
        <v>804</v>
      </c>
      <c r="S192" s="18" t="s">
        <v>50</v>
      </c>
      <c r="T192" s="49"/>
      <c r="U192" s="49"/>
      <c r="V192" s="18"/>
      <c r="W192" s="38">
        <v>43274</v>
      </c>
      <c r="X192" s="18" t="s">
        <v>736</v>
      </c>
      <c r="Y192" s="18" t="s">
        <v>50</v>
      </c>
      <c r="Z192" s="18" t="s">
        <v>804</v>
      </c>
      <c r="AA192" s="18"/>
      <c r="AB192" s="18"/>
      <c r="AC192" s="153" t="str">
        <f>P192</f>
        <v>6月22日</v>
      </c>
      <c r="AD192" s="153">
        <f>W192</f>
        <v>43274</v>
      </c>
      <c r="AE192" s="153" t="s">
        <v>816</v>
      </c>
      <c r="AF192" s="153"/>
      <c r="AG192" s="160">
        <v>0.5</v>
      </c>
      <c r="AH192" s="160"/>
      <c r="AI192" s="160"/>
      <c r="AJ192" s="147"/>
      <c r="AK192" s="147" t="s">
        <v>817</v>
      </c>
      <c r="AL192" s="18"/>
      <c r="AM192" s="18"/>
      <c r="AN192" s="83"/>
    </row>
    <row r="193" spans="1:40" s="1" customFormat="1" ht="24" hidden="1" customHeight="1" x14ac:dyDescent="0.15">
      <c r="A193" s="21">
        <v>53</v>
      </c>
      <c r="B193" s="18" t="s">
        <v>767</v>
      </c>
      <c r="C193" s="18" t="s">
        <v>804</v>
      </c>
      <c r="D193" s="18" t="s">
        <v>769</v>
      </c>
      <c r="E193" s="18" t="s">
        <v>813</v>
      </c>
      <c r="F193" s="18">
        <v>17712201123</v>
      </c>
      <c r="G193" s="18" t="s">
        <v>818</v>
      </c>
      <c r="H193" s="18" t="s">
        <v>42</v>
      </c>
      <c r="I193" s="19">
        <v>13776913505</v>
      </c>
      <c r="J193" s="18"/>
      <c r="K193" s="32" t="s">
        <v>815</v>
      </c>
      <c r="L193" s="18" t="s">
        <v>246</v>
      </c>
      <c r="M193" s="18" t="s">
        <v>46</v>
      </c>
      <c r="N193" s="18" t="s">
        <v>361</v>
      </c>
      <c r="O193" s="18"/>
      <c r="P193" s="18" t="s">
        <v>247</v>
      </c>
      <c r="Q193" s="18" t="s">
        <v>736</v>
      </c>
      <c r="R193" s="18" t="s">
        <v>804</v>
      </c>
      <c r="S193" s="18" t="s">
        <v>50</v>
      </c>
      <c r="T193" s="49"/>
      <c r="U193" s="49"/>
      <c r="V193" s="18"/>
      <c r="W193" s="38">
        <v>43274</v>
      </c>
      <c r="X193" s="18" t="s">
        <v>736</v>
      </c>
      <c r="Y193" s="18" t="s">
        <v>50</v>
      </c>
      <c r="Z193" s="18" t="s">
        <v>804</v>
      </c>
      <c r="AA193" s="18"/>
      <c r="AB193" s="18"/>
      <c r="AC193" s="153" t="str">
        <f>P193</f>
        <v>6月22日</v>
      </c>
      <c r="AD193" s="153">
        <f>W193</f>
        <v>43274</v>
      </c>
      <c r="AE193" s="153" t="s">
        <v>816</v>
      </c>
      <c r="AF193" s="153"/>
      <c r="AG193" s="160">
        <v>0.5</v>
      </c>
      <c r="AH193" s="160"/>
      <c r="AI193" s="160"/>
      <c r="AJ193" s="147"/>
      <c r="AK193" s="147" t="s">
        <v>819</v>
      </c>
      <c r="AL193" s="18"/>
      <c r="AM193" s="18"/>
      <c r="AN193" s="83"/>
    </row>
    <row r="194" spans="1:40" s="1" customFormat="1" ht="24" hidden="1" customHeight="1" x14ac:dyDescent="0.15">
      <c r="A194" s="21">
        <v>54</v>
      </c>
      <c r="B194" s="18" t="s">
        <v>767</v>
      </c>
      <c r="C194" s="18" t="s">
        <v>768</v>
      </c>
      <c r="D194" s="18" t="s">
        <v>769</v>
      </c>
      <c r="E194" s="18" t="s">
        <v>820</v>
      </c>
      <c r="F194" s="18">
        <v>13771914913</v>
      </c>
      <c r="G194" s="18" t="s">
        <v>821</v>
      </c>
      <c r="H194" s="18" t="s">
        <v>42</v>
      </c>
      <c r="I194" s="19">
        <v>15298895679</v>
      </c>
      <c r="J194" s="19" t="s">
        <v>822</v>
      </c>
      <c r="K194" s="32" t="s">
        <v>823</v>
      </c>
      <c r="L194" s="18" t="s">
        <v>159</v>
      </c>
      <c r="M194" s="18" t="s">
        <v>80</v>
      </c>
      <c r="N194" s="18" t="s">
        <v>80</v>
      </c>
      <c r="O194" s="18" t="s">
        <v>762</v>
      </c>
      <c r="P194" s="18"/>
      <c r="Q194" s="18"/>
      <c r="R194" s="18"/>
      <c r="S194" s="18"/>
      <c r="T194" s="49"/>
      <c r="U194" s="49"/>
      <c r="V194" s="18"/>
      <c r="W194" s="18"/>
      <c r="X194" s="18"/>
      <c r="Y194" s="18"/>
      <c r="Z194" s="18"/>
      <c r="AA194" s="18"/>
      <c r="AB194" s="18"/>
      <c r="AC194" s="153"/>
      <c r="AD194" s="153"/>
      <c r="AE194" s="153"/>
      <c r="AF194" s="153"/>
      <c r="AG194" s="160"/>
      <c r="AH194" s="160"/>
      <c r="AI194" s="160"/>
      <c r="AJ194" s="147" t="s">
        <v>759</v>
      </c>
      <c r="AK194" s="151" t="s">
        <v>775</v>
      </c>
      <c r="AL194" s="18"/>
      <c r="AM194" s="18"/>
      <c r="AN194" s="83"/>
    </row>
    <row r="195" spans="1:40" s="1" customFormat="1" ht="24" hidden="1" customHeight="1" x14ac:dyDescent="0.15">
      <c r="A195" s="21">
        <v>55</v>
      </c>
      <c r="B195" s="18" t="s">
        <v>767</v>
      </c>
      <c r="C195" s="18" t="s">
        <v>50</v>
      </c>
      <c r="D195" s="18" t="s">
        <v>769</v>
      </c>
      <c r="E195" s="18" t="s">
        <v>824</v>
      </c>
      <c r="F195" s="18">
        <v>18952464231</v>
      </c>
      <c r="G195" s="18" t="s">
        <v>825</v>
      </c>
      <c r="H195" s="18" t="s">
        <v>42</v>
      </c>
      <c r="I195" s="19">
        <v>13665150606</v>
      </c>
      <c r="J195" s="18"/>
      <c r="K195" s="32" t="s">
        <v>826</v>
      </c>
      <c r="L195" s="18" t="s">
        <v>58</v>
      </c>
      <c r="M195" s="18" t="s">
        <v>59</v>
      </c>
      <c r="N195" s="18" t="s">
        <v>361</v>
      </c>
      <c r="O195" s="18"/>
      <c r="P195" s="38">
        <v>43274</v>
      </c>
      <c r="Q195" s="18"/>
      <c r="R195" s="18" t="s">
        <v>50</v>
      </c>
      <c r="S195" s="18" t="s">
        <v>50</v>
      </c>
      <c r="T195" s="49"/>
      <c r="U195" s="49"/>
      <c r="V195" s="18"/>
      <c r="W195" s="38">
        <v>43274</v>
      </c>
      <c r="X195" s="18"/>
      <c r="Y195" s="18" t="s">
        <v>50</v>
      </c>
      <c r="Z195" s="18" t="s">
        <v>50</v>
      </c>
      <c r="AA195" s="18"/>
      <c r="AB195" s="18"/>
      <c r="AC195" s="153"/>
      <c r="AD195" s="153"/>
      <c r="AE195" s="153"/>
      <c r="AF195" s="153"/>
      <c r="AG195" s="160"/>
      <c r="AH195" s="160"/>
      <c r="AI195" s="160"/>
      <c r="AJ195" s="147" t="s">
        <v>759</v>
      </c>
      <c r="AK195" s="151" t="s">
        <v>775</v>
      </c>
      <c r="AL195" s="18"/>
      <c r="AM195" s="18"/>
      <c r="AN195" s="83"/>
    </row>
    <row r="196" spans="1:40" s="1" customFormat="1" ht="24" hidden="1" customHeight="1" x14ac:dyDescent="0.15">
      <c r="A196" s="21">
        <v>56</v>
      </c>
      <c r="B196" s="18" t="s">
        <v>767</v>
      </c>
      <c r="C196" s="18" t="s">
        <v>50</v>
      </c>
      <c r="D196" s="18" t="s">
        <v>769</v>
      </c>
      <c r="E196" s="18" t="s">
        <v>824</v>
      </c>
      <c r="F196" s="18">
        <v>18952464231</v>
      </c>
      <c r="G196" s="18" t="s">
        <v>827</v>
      </c>
      <c r="H196" s="18" t="s">
        <v>42</v>
      </c>
      <c r="I196" s="19">
        <v>13358107300</v>
      </c>
      <c r="J196" s="18"/>
      <c r="K196" s="32" t="s">
        <v>826</v>
      </c>
      <c r="L196" s="18" t="s">
        <v>58</v>
      </c>
      <c r="M196" s="18" t="s">
        <v>59</v>
      </c>
      <c r="N196" s="18" t="s">
        <v>361</v>
      </c>
      <c r="O196" s="18"/>
      <c r="P196" s="38">
        <v>43274</v>
      </c>
      <c r="Q196" s="18"/>
      <c r="R196" s="18" t="s">
        <v>50</v>
      </c>
      <c r="S196" s="18" t="s">
        <v>50</v>
      </c>
      <c r="T196" s="49"/>
      <c r="U196" s="49"/>
      <c r="V196" s="18"/>
      <c r="W196" s="38">
        <v>43274</v>
      </c>
      <c r="X196" s="18"/>
      <c r="Y196" s="18" t="s">
        <v>50</v>
      </c>
      <c r="Z196" s="18" t="s">
        <v>50</v>
      </c>
      <c r="AA196" s="18"/>
      <c r="AB196" s="18"/>
      <c r="AC196" s="153"/>
      <c r="AD196" s="153"/>
      <c r="AE196" s="153"/>
      <c r="AF196" s="153"/>
      <c r="AG196" s="160"/>
      <c r="AH196" s="160"/>
      <c r="AI196" s="160"/>
      <c r="AJ196" s="147" t="s">
        <v>759</v>
      </c>
      <c r="AK196" s="151" t="s">
        <v>775</v>
      </c>
      <c r="AL196" s="18"/>
      <c r="AM196" s="18"/>
      <c r="AN196" s="83"/>
    </row>
    <row r="197" spans="1:40" s="1" customFormat="1" ht="24" hidden="1" customHeight="1" x14ac:dyDescent="0.15">
      <c r="A197" s="21">
        <v>57</v>
      </c>
      <c r="B197" s="18" t="s">
        <v>767</v>
      </c>
      <c r="C197" s="18" t="s">
        <v>50</v>
      </c>
      <c r="D197" s="18" t="s">
        <v>769</v>
      </c>
      <c r="E197" s="18" t="s">
        <v>824</v>
      </c>
      <c r="F197" s="18">
        <v>18952464231</v>
      </c>
      <c r="G197" s="18" t="s">
        <v>828</v>
      </c>
      <c r="H197" s="18" t="s">
        <v>42</v>
      </c>
      <c r="I197" s="19">
        <v>13771021210</v>
      </c>
      <c r="J197" s="18"/>
      <c r="K197" s="32" t="s">
        <v>826</v>
      </c>
      <c r="L197" s="18" t="s">
        <v>58</v>
      </c>
      <c r="M197" s="18" t="s">
        <v>59</v>
      </c>
      <c r="N197" s="18" t="s">
        <v>361</v>
      </c>
      <c r="O197" s="18"/>
      <c r="P197" s="38">
        <v>43274</v>
      </c>
      <c r="Q197" s="18"/>
      <c r="R197" s="18" t="s">
        <v>50</v>
      </c>
      <c r="S197" s="18" t="s">
        <v>50</v>
      </c>
      <c r="T197" s="49"/>
      <c r="U197" s="49"/>
      <c r="V197" s="18"/>
      <c r="W197" s="38">
        <v>43274</v>
      </c>
      <c r="X197" s="18"/>
      <c r="Y197" s="18" t="s">
        <v>50</v>
      </c>
      <c r="Z197" s="18" t="s">
        <v>50</v>
      </c>
      <c r="AA197" s="18"/>
      <c r="AB197" s="18"/>
      <c r="AC197" s="153"/>
      <c r="AD197" s="153"/>
      <c r="AE197" s="153"/>
      <c r="AF197" s="153"/>
      <c r="AG197" s="160"/>
      <c r="AH197" s="160"/>
      <c r="AI197" s="160"/>
      <c r="AJ197" s="147" t="s">
        <v>759</v>
      </c>
      <c r="AK197" s="151" t="s">
        <v>775</v>
      </c>
      <c r="AL197" s="18"/>
      <c r="AM197" s="18"/>
      <c r="AN197" s="83"/>
    </row>
    <row r="198" spans="1:40" s="1" customFormat="1" ht="24" hidden="1" customHeight="1" x14ac:dyDescent="0.15">
      <c r="A198" s="21">
        <v>58</v>
      </c>
      <c r="B198" s="18" t="s">
        <v>767</v>
      </c>
      <c r="C198" s="18" t="s">
        <v>50</v>
      </c>
      <c r="D198" s="18" t="s">
        <v>769</v>
      </c>
      <c r="E198" s="18" t="s">
        <v>824</v>
      </c>
      <c r="F198" s="18">
        <v>18952464231</v>
      </c>
      <c r="G198" s="18" t="s">
        <v>829</v>
      </c>
      <c r="H198" s="18" t="s">
        <v>42</v>
      </c>
      <c r="I198" s="19"/>
      <c r="J198" s="18"/>
      <c r="K198" s="32" t="s">
        <v>826</v>
      </c>
      <c r="L198" s="18" t="s">
        <v>58</v>
      </c>
      <c r="M198" s="18" t="s">
        <v>59</v>
      </c>
      <c r="N198" s="18" t="s">
        <v>361</v>
      </c>
      <c r="O198" s="18"/>
      <c r="P198" s="38">
        <v>43274</v>
      </c>
      <c r="Q198" s="18"/>
      <c r="R198" s="18" t="s">
        <v>50</v>
      </c>
      <c r="S198" s="18" t="s">
        <v>50</v>
      </c>
      <c r="T198" s="49"/>
      <c r="U198" s="49"/>
      <c r="V198" s="18"/>
      <c r="W198" s="38">
        <v>43274</v>
      </c>
      <c r="X198" s="18"/>
      <c r="Y198" s="18" t="s">
        <v>50</v>
      </c>
      <c r="Z198" s="18" t="s">
        <v>50</v>
      </c>
      <c r="AA198" s="18"/>
      <c r="AB198" s="18"/>
      <c r="AC198" s="153"/>
      <c r="AD198" s="153"/>
      <c r="AE198" s="153"/>
      <c r="AF198" s="153"/>
      <c r="AG198" s="160"/>
      <c r="AH198" s="160"/>
      <c r="AI198" s="160"/>
      <c r="AJ198" s="147" t="s">
        <v>759</v>
      </c>
      <c r="AK198" s="151" t="s">
        <v>775</v>
      </c>
      <c r="AL198" s="18"/>
      <c r="AM198" s="18"/>
      <c r="AN198" s="83"/>
    </row>
    <row r="199" spans="1:40" s="1" customFormat="1" ht="24" hidden="1" customHeight="1" x14ac:dyDescent="0.15">
      <c r="A199" s="21">
        <v>59</v>
      </c>
      <c r="B199" s="18" t="s">
        <v>767</v>
      </c>
      <c r="C199" s="18" t="s">
        <v>50</v>
      </c>
      <c r="D199" s="18" t="s">
        <v>769</v>
      </c>
      <c r="E199" s="18" t="s">
        <v>824</v>
      </c>
      <c r="F199" s="18">
        <v>18952464231</v>
      </c>
      <c r="G199" s="18" t="s">
        <v>830</v>
      </c>
      <c r="H199" s="18" t="s">
        <v>42</v>
      </c>
      <c r="I199" s="19"/>
      <c r="J199" s="18"/>
      <c r="K199" s="32" t="s">
        <v>826</v>
      </c>
      <c r="L199" s="18" t="s">
        <v>58</v>
      </c>
      <c r="M199" s="18" t="s">
        <v>59</v>
      </c>
      <c r="N199" s="18" t="s">
        <v>361</v>
      </c>
      <c r="O199" s="18"/>
      <c r="P199" s="38">
        <v>43274</v>
      </c>
      <c r="Q199" s="18"/>
      <c r="R199" s="18" t="s">
        <v>50</v>
      </c>
      <c r="S199" s="18" t="s">
        <v>50</v>
      </c>
      <c r="T199" s="49"/>
      <c r="U199" s="49"/>
      <c r="V199" s="18"/>
      <c r="W199" s="38">
        <v>43274</v>
      </c>
      <c r="X199" s="18"/>
      <c r="Y199" s="18" t="s">
        <v>50</v>
      </c>
      <c r="Z199" s="18" t="s">
        <v>50</v>
      </c>
      <c r="AA199" s="18"/>
      <c r="AB199" s="18"/>
      <c r="AC199" s="153"/>
      <c r="AD199" s="153"/>
      <c r="AE199" s="153"/>
      <c r="AF199" s="153"/>
      <c r="AG199" s="160"/>
      <c r="AH199" s="160"/>
      <c r="AI199" s="160"/>
      <c r="AJ199" s="147" t="s">
        <v>759</v>
      </c>
      <c r="AK199" s="151" t="s">
        <v>775</v>
      </c>
      <c r="AL199" s="18"/>
      <c r="AM199" s="18"/>
      <c r="AN199" s="83"/>
    </row>
    <row r="200" spans="1:40" s="1" customFormat="1" ht="24" hidden="1" customHeight="1" x14ac:dyDescent="0.15">
      <c r="A200" s="156">
        <v>60</v>
      </c>
      <c r="B200" s="190" t="s">
        <v>767</v>
      </c>
      <c r="C200" s="190" t="s">
        <v>50</v>
      </c>
      <c r="D200" s="147" t="s">
        <v>769</v>
      </c>
      <c r="E200" s="147" t="s">
        <v>824</v>
      </c>
      <c r="F200" s="190">
        <v>18952464231</v>
      </c>
      <c r="G200" s="147" t="s">
        <v>831</v>
      </c>
      <c r="H200" s="147" t="s">
        <v>42</v>
      </c>
      <c r="I200" s="150">
        <v>13338788287</v>
      </c>
      <c r="J200" s="147"/>
      <c r="K200" s="151" t="s">
        <v>826</v>
      </c>
      <c r="L200" s="147" t="s">
        <v>58</v>
      </c>
      <c r="M200" s="147" t="s">
        <v>59</v>
      </c>
      <c r="N200" s="147" t="s">
        <v>361</v>
      </c>
      <c r="O200" s="147"/>
      <c r="P200" s="196">
        <v>43274</v>
      </c>
      <c r="Q200" s="147"/>
      <c r="R200" s="147" t="s">
        <v>50</v>
      </c>
      <c r="S200" s="147" t="s">
        <v>50</v>
      </c>
      <c r="T200" s="49"/>
      <c r="U200" s="49"/>
      <c r="V200" s="147"/>
      <c r="W200" s="196">
        <v>43274</v>
      </c>
      <c r="X200" s="147"/>
      <c r="Y200" s="147" t="s">
        <v>50</v>
      </c>
      <c r="Z200" s="147" t="s">
        <v>50</v>
      </c>
      <c r="AA200" s="147"/>
      <c r="AB200" s="147"/>
      <c r="AC200" s="190"/>
      <c r="AD200" s="190"/>
      <c r="AE200" s="147"/>
      <c r="AF200" s="190"/>
      <c r="AG200" s="190"/>
      <c r="AH200" s="190"/>
      <c r="AI200" s="190"/>
      <c r="AJ200" s="147" t="s">
        <v>759</v>
      </c>
      <c r="AK200" s="151" t="s">
        <v>775</v>
      </c>
      <c r="AL200" s="18"/>
      <c r="AM200" s="18"/>
      <c r="AN200" s="83"/>
    </row>
    <row r="201" spans="1:40" s="1" customFormat="1" ht="24" hidden="1" customHeight="1" x14ac:dyDescent="0.15">
      <c r="A201" s="21">
        <v>61</v>
      </c>
      <c r="B201" s="18" t="s">
        <v>767</v>
      </c>
      <c r="C201" s="18" t="s">
        <v>768</v>
      </c>
      <c r="D201" s="18" t="s">
        <v>769</v>
      </c>
      <c r="E201" s="18" t="s">
        <v>832</v>
      </c>
      <c r="F201" s="18">
        <v>13451517232</v>
      </c>
      <c r="G201" s="18" t="s">
        <v>833</v>
      </c>
      <c r="H201" s="18" t="s">
        <v>42</v>
      </c>
      <c r="I201" s="19">
        <v>13812560070</v>
      </c>
      <c r="J201" s="18"/>
      <c r="K201" s="32" t="s">
        <v>834</v>
      </c>
      <c r="L201" s="18" t="s">
        <v>246</v>
      </c>
      <c r="M201" s="18" t="s">
        <v>783</v>
      </c>
      <c r="N201" s="18" t="s">
        <v>91</v>
      </c>
      <c r="O201" s="18"/>
      <c r="P201" s="18"/>
      <c r="Q201" s="18"/>
      <c r="R201" s="18"/>
      <c r="S201" s="18"/>
      <c r="T201" s="49"/>
      <c r="U201" s="49"/>
      <c r="V201" s="18"/>
      <c r="W201" s="18"/>
      <c r="X201" s="18"/>
      <c r="Y201" s="18"/>
      <c r="Z201" s="18"/>
      <c r="AA201" s="18"/>
      <c r="AB201" s="18"/>
      <c r="AC201" s="153"/>
      <c r="AD201" s="153"/>
      <c r="AE201" s="153"/>
      <c r="AF201" s="153"/>
      <c r="AG201" s="160"/>
      <c r="AH201" s="160"/>
      <c r="AI201" s="160"/>
      <c r="AJ201" s="147" t="s">
        <v>759</v>
      </c>
      <c r="AK201" s="151" t="s">
        <v>775</v>
      </c>
      <c r="AL201" s="18"/>
      <c r="AM201" s="18"/>
      <c r="AN201" s="83"/>
    </row>
    <row r="202" spans="1:40" s="1" customFormat="1" ht="24" hidden="1" customHeight="1" x14ac:dyDescent="0.15">
      <c r="A202" s="21">
        <v>62</v>
      </c>
      <c r="B202" s="18" t="s">
        <v>767</v>
      </c>
      <c r="C202" s="18" t="s">
        <v>768</v>
      </c>
      <c r="D202" s="18" t="s">
        <v>769</v>
      </c>
      <c r="E202" s="18" t="s">
        <v>832</v>
      </c>
      <c r="F202" s="18">
        <v>13451517232</v>
      </c>
      <c r="G202" s="18" t="s">
        <v>835</v>
      </c>
      <c r="H202" s="18" t="s">
        <v>42</v>
      </c>
      <c r="I202" s="19">
        <v>13861503899</v>
      </c>
      <c r="J202" s="18"/>
      <c r="K202" s="32" t="s">
        <v>834</v>
      </c>
      <c r="L202" s="18" t="s">
        <v>246</v>
      </c>
      <c r="M202" s="18" t="s">
        <v>783</v>
      </c>
      <c r="N202" s="18" t="s">
        <v>91</v>
      </c>
      <c r="O202" s="18"/>
      <c r="P202" s="18"/>
      <c r="Q202" s="18"/>
      <c r="R202" s="18"/>
      <c r="S202" s="18"/>
      <c r="T202" s="49"/>
      <c r="U202" s="49"/>
      <c r="V202" s="18"/>
      <c r="W202" s="18"/>
      <c r="X202" s="18"/>
      <c r="Y202" s="18"/>
      <c r="Z202" s="18"/>
      <c r="AA202" s="18"/>
      <c r="AB202" s="18"/>
      <c r="AC202" s="153"/>
      <c r="AD202" s="153"/>
      <c r="AE202" s="153"/>
      <c r="AF202" s="153"/>
      <c r="AG202" s="160"/>
      <c r="AH202" s="160"/>
      <c r="AI202" s="160"/>
      <c r="AJ202" s="147" t="s">
        <v>759</v>
      </c>
      <c r="AK202" s="151" t="s">
        <v>775</v>
      </c>
      <c r="AL202" s="18"/>
      <c r="AM202" s="18"/>
      <c r="AN202" s="83"/>
    </row>
    <row r="203" spans="1:40" s="1" customFormat="1" ht="24" hidden="1" customHeight="1" x14ac:dyDescent="0.15">
      <c r="A203" s="21">
        <v>64</v>
      </c>
      <c r="B203" s="18" t="s">
        <v>767</v>
      </c>
      <c r="C203" s="18" t="s">
        <v>768</v>
      </c>
      <c r="D203" s="18" t="s">
        <v>769</v>
      </c>
      <c r="E203" s="18" t="s">
        <v>769</v>
      </c>
      <c r="F203" s="18">
        <v>15051617171</v>
      </c>
      <c r="G203" s="18" t="s">
        <v>769</v>
      </c>
      <c r="H203" s="18" t="s">
        <v>106</v>
      </c>
      <c r="I203" s="19"/>
      <c r="J203" s="18"/>
      <c r="K203" s="32" t="s">
        <v>64</v>
      </c>
      <c r="L203" s="18"/>
      <c r="M203" s="18"/>
      <c r="N203" s="18"/>
      <c r="O203" s="18"/>
      <c r="P203" s="18"/>
      <c r="Q203" s="18"/>
      <c r="R203" s="18"/>
      <c r="S203" s="18"/>
      <c r="T203" s="49"/>
      <c r="U203" s="49"/>
      <c r="V203" s="18"/>
      <c r="W203" s="18"/>
      <c r="X203" s="18"/>
      <c r="Y203" s="18"/>
      <c r="Z203" s="18"/>
      <c r="AA203" s="18"/>
      <c r="AB203" s="18"/>
      <c r="AC203" s="147"/>
      <c r="AD203" s="147"/>
      <c r="AE203" s="147" t="s">
        <v>836</v>
      </c>
      <c r="AF203" s="147"/>
      <c r="AG203" s="147">
        <v>0.5</v>
      </c>
      <c r="AH203" s="147"/>
      <c r="AI203" s="147"/>
      <c r="AJ203" s="147" t="s">
        <v>837</v>
      </c>
      <c r="AK203" s="147"/>
      <c r="AL203" s="18"/>
      <c r="AM203" s="18"/>
      <c r="AN203" s="83"/>
    </row>
    <row r="204" spans="1:40" s="1" customFormat="1" ht="24" hidden="1" customHeight="1" x14ac:dyDescent="0.15">
      <c r="A204" s="21">
        <v>65</v>
      </c>
      <c r="B204" s="18" t="s">
        <v>767</v>
      </c>
      <c r="C204" s="18" t="s">
        <v>768</v>
      </c>
      <c r="D204" s="18" t="s">
        <v>769</v>
      </c>
      <c r="E204" s="18" t="s">
        <v>805</v>
      </c>
      <c r="F204" s="18">
        <v>13921679632</v>
      </c>
      <c r="G204" s="18" t="s">
        <v>805</v>
      </c>
      <c r="H204" s="18" t="s">
        <v>106</v>
      </c>
      <c r="I204" s="19"/>
      <c r="J204" s="18"/>
      <c r="K204" s="32" t="s">
        <v>64</v>
      </c>
      <c r="L204" s="18"/>
      <c r="M204" s="18"/>
      <c r="N204" s="18"/>
      <c r="O204" s="18"/>
      <c r="P204" s="18"/>
      <c r="Q204" s="18"/>
      <c r="R204" s="18"/>
      <c r="S204" s="18"/>
      <c r="T204" s="49"/>
      <c r="U204" s="49"/>
      <c r="V204" s="18"/>
      <c r="W204" s="18"/>
      <c r="X204" s="18"/>
      <c r="Y204" s="18"/>
      <c r="Z204" s="18"/>
      <c r="AA204" s="18"/>
      <c r="AB204" s="18"/>
      <c r="AC204" s="147"/>
      <c r="AD204" s="147"/>
      <c r="AE204" s="147" t="s">
        <v>836</v>
      </c>
      <c r="AF204" s="147"/>
      <c r="AG204" s="147">
        <v>0.5</v>
      </c>
      <c r="AH204" s="147"/>
      <c r="AI204" s="147"/>
      <c r="AJ204" s="147" t="s">
        <v>837</v>
      </c>
      <c r="AK204" s="147"/>
      <c r="AL204" s="18"/>
      <c r="AM204" s="18"/>
      <c r="AN204" s="83"/>
    </row>
    <row r="205" spans="1:40" s="2" customFormat="1" ht="24" hidden="1" customHeight="1" x14ac:dyDescent="0.15">
      <c r="A205" s="121">
        <v>69</v>
      </c>
      <c r="B205" s="122" t="s">
        <v>37</v>
      </c>
      <c r="C205" s="122" t="s">
        <v>838</v>
      </c>
      <c r="D205" s="122" t="s">
        <v>582</v>
      </c>
      <c r="E205" s="122" t="s">
        <v>839</v>
      </c>
      <c r="F205" s="122">
        <v>15371192699</v>
      </c>
      <c r="G205" s="122" t="s">
        <v>840</v>
      </c>
      <c r="H205" s="122" t="s">
        <v>42</v>
      </c>
      <c r="I205" s="123">
        <v>15851149319</v>
      </c>
      <c r="J205" s="123" t="s">
        <v>841</v>
      </c>
      <c r="K205" s="126" t="s">
        <v>842</v>
      </c>
      <c r="L205" s="122" t="s">
        <v>246</v>
      </c>
      <c r="M205" s="122" t="s">
        <v>46</v>
      </c>
      <c r="N205" s="122" t="s">
        <v>91</v>
      </c>
      <c r="O205" s="122" t="s">
        <v>47</v>
      </c>
      <c r="P205" s="127">
        <v>43273</v>
      </c>
      <c r="Q205" s="122" t="s">
        <v>736</v>
      </c>
      <c r="R205" s="122" t="s">
        <v>843</v>
      </c>
      <c r="S205" s="122" t="s">
        <v>50</v>
      </c>
      <c r="T205" s="202" t="s">
        <v>736</v>
      </c>
      <c r="U205" s="122"/>
      <c r="V205" s="122"/>
      <c r="W205" s="127">
        <v>43274</v>
      </c>
      <c r="X205" s="122" t="s">
        <v>736</v>
      </c>
      <c r="Y205" s="122" t="s">
        <v>50</v>
      </c>
      <c r="Z205" s="122" t="s">
        <v>843</v>
      </c>
      <c r="AA205" s="122"/>
      <c r="AB205" s="122"/>
      <c r="AC205" s="179">
        <f t="shared" ref="AC205:AC213" si="12">P205</f>
        <v>43273</v>
      </c>
      <c r="AD205" s="179">
        <f>W205</f>
        <v>43274</v>
      </c>
      <c r="AE205" s="179" t="s">
        <v>844</v>
      </c>
      <c r="AF205" s="179"/>
      <c r="AG205" s="185">
        <v>0.5</v>
      </c>
      <c r="AH205" s="185"/>
      <c r="AI205" s="185"/>
      <c r="AJ205" s="186" t="s">
        <v>590</v>
      </c>
      <c r="AK205" s="122" t="s">
        <v>845</v>
      </c>
      <c r="AL205" s="122"/>
      <c r="AM205" s="122"/>
      <c r="AN205" s="138"/>
    </row>
    <row r="206" spans="1:40" s="1" customFormat="1" ht="24" hidden="1" customHeight="1" x14ac:dyDescent="0.15">
      <c r="A206" s="121">
        <v>70</v>
      </c>
      <c r="B206" s="122" t="s">
        <v>37</v>
      </c>
      <c r="C206" s="122" t="s">
        <v>838</v>
      </c>
      <c r="D206" s="122" t="s">
        <v>582</v>
      </c>
      <c r="E206" s="122" t="s">
        <v>839</v>
      </c>
      <c r="F206" s="122">
        <v>15371192699</v>
      </c>
      <c r="G206" s="122" t="s">
        <v>846</v>
      </c>
      <c r="H206" s="122" t="s">
        <v>42</v>
      </c>
      <c r="I206" s="123">
        <v>15950296126</v>
      </c>
      <c r="J206" s="201" t="s">
        <v>847</v>
      </c>
      <c r="K206" s="126" t="s">
        <v>848</v>
      </c>
      <c r="L206" s="122" t="s">
        <v>246</v>
      </c>
      <c r="M206" s="122" t="s">
        <v>46</v>
      </c>
      <c r="N206" s="122" t="s">
        <v>91</v>
      </c>
      <c r="O206" s="122" t="s">
        <v>47</v>
      </c>
      <c r="P206" s="127">
        <v>43273</v>
      </c>
      <c r="Q206" s="122" t="s">
        <v>736</v>
      </c>
      <c r="R206" s="122" t="s">
        <v>838</v>
      </c>
      <c r="S206" s="122" t="s">
        <v>50</v>
      </c>
      <c r="T206" s="202" t="s">
        <v>736</v>
      </c>
      <c r="U206" s="18"/>
      <c r="V206" s="18"/>
      <c r="W206" s="33">
        <v>43274</v>
      </c>
      <c r="X206" s="18" t="s">
        <v>736</v>
      </c>
      <c r="Y206" s="18" t="s">
        <v>50</v>
      </c>
      <c r="Z206" s="18" t="s">
        <v>838</v>
      </c>
      <c r="AA206" s="18"/>
      <c r="AB206" s="18"/>
      <c r="AC206" s="153">
        <f t="shared" si="12"/>
        <v>43273</v>
      </c>
      <c r="AD206" s="153">
        <f>W206</f>
        <v>43274</v>
      </c>
      <c r="AE206" s="153" t="s">
        <v>844</v>
      </c>
      <c r="AF206" s="153"/>
      <c r="AG206" s="160">
        <v>0.5</v>
      </c>
      <c r="AH206" s="160"/>
      <c r="AI206" s="160"/>
      <c r="AJ206" s="147" t="s">
        <v>590</v>
      </c>
      <c r="AK206" s="18" t="s">
        <v>845</v>
      </c>
      <c r="AL206" s="18"/>
      <c r="AM206" s="18"/>
      <c r="AN206" s="83"/>
    </row>
    <row r="207" spans="1:40" s="1" customFormat="1" ht="24" hidden="1" customHeight="1" x14ac:dyDescent="0.15">
      <c r="A207" s="21">
        <v>71</v>
      </c>
      <c r="B207" s="18" t="s">
        <v>37</v>
      </c>
      <c r="C207" s="18" t="s">
        <v>849</v>
      </c>
      <c r="D207" s="18" t="s">
        <v>582</v>
      </c>
      <c r="E207" s="18" t="s">
        <v>850</v>
      </c>
      <c r="F207" s="18">
        <v>18036600306</v>
      </c>
      <c r="G207" s="18" t="s">
        <v>851</v>
      </c>
      <c r="H207" s="18" t="s">
        <v>42</v>
      </c>
      <c r="I207" s="19">
        <v>18961325268</v>
      </c>
      <c r="J207" s="19" t="s">
        <v>852</v>
      </c>
      <c r="K207" s="32" t="s">
        <v>853</v>
      </c>
      <c r="L207" s="18" t="s">
        <v>58</v>
      </c>
      <c r="M207" s="18" t="s">
        <v>46</v>
      </c>
      <c r="N207" s="18" t="s">
        <v>197</v>
      </c>
      <c r="O207" s="18" t="s">
        <v>47</v>
      </c>
      <c r="P207" s="33">
        <v>43273</v>
      </c>
      <c r="Q207" s="18" t="s">
        <v>736</v>
      </c>
      <c r="R207" s="18" t="s">
        <v>849</v>
      </c>
      <c r="S207" s="18" t="s">
        <v>50</v>
      </c>
      <c r="T207" s="198" t="s">
        <v>736</v>
      </c>
      <c r="U207" s="18"/>
      <c r="V207" s="18"/>
      <c r="W207" s="33">
        <v>43274</v>
      </c>
      <c r="X207" s="18" t="s">
        <v>736</v>
      </c>
      <c r="Y207" s="18" t="s">
        <v>50</v>
      </c>
      <c r="Z207" s="18" t="s">
        <v>849</v>
      </c>
      <c r="AA207" s="18"/>
      <c r="AB207" s="18"/>
      <c r="AC207" s="153">
        <f t="shared" si="12"/>
        <v>43273</v>
      </c>
      <c r="AD207" s="153">
        <f>W207</f>
        <v>43274</v>
      </c>
      <c r="AE207" s="153" t="s">
        <v>568</v>
      </c>
      <c r="AF207" s="153"/>
      <c r="AG207" s="160">
        <v>0.5</v>
      </c>
      <c r="AH207" s="160"/>
      <c r="AI207" s="160"/>
      <c r="AJ207" s="147"/>
      <c r="AK207" s="18" t="s">
        <v>845</v>
      </c>
      <c r="AL207" s="18"/>
      <c r="AM207" s="18"/>
      <c r="AN207" s="83"/>
    </row>
    <row r="208" spans="1:40" s="1" customFormat="1" ht="24" hidden="1" customHeight="1" x14ac:dyDescent="0.15">
      <c r="A208" s="21">
        <v>72</v>
      </c>
      <c r="B208" s="18" t="s">
        <v>37</v>
      </c>
      <c r="C208" s="18" t="s">
        <v>849</v>
      </c>
      <c r="D208" s="18" t="s">
        <v>582</v>
      </c>
      <c r="E208" s="18" t="s">
        <v>850</v>
      </c>
      <c r="F208" s="18">
        <v>18036600306</v>
      </c>
      <c r="G208" s="18" t="s">
        <v>854</v>
      </c>
      <c r="H208" s="18" t="s">
        <v>42</v>
      </c>
      <c r="I208" s="19">
        <v>15189011376</v>
      </c>
      <c r="J208" s="19" t="s">
        <v>855</v>
      </c>
      <c r="K208" s="32" t="s">
        <v>856</v>
      </c>
      <c r="L208" s="18" t="s">
        <v>58</v>
      </c>
      <c r="M208" s="18" t="s">
        <v>46</v>
      </c>
      <c r="N208" s="18" t="s">
        <v>197</v>
      </c>
      <c r="O208" s="18" t="s">
        <v>47</v>
      </c>
      <c r="P208" s="33">
        <v>43273</v>
      </c>
      <c r="Q208" s="18" t="s">
        <v>736</v>
      </c>
      <c r="R208" s="18" t="s">
        <v>849</v>
      </c>
      <c r="S208" s="18" t="s">
        <v>50</v>
      </c>
      <c r="T208" s="198" t="s">
        <v>736</v>
      </c>
      <c r="U208" s="18"/>
      <c r="V208" s="18"/>
      <c r="W208" s="33">
        <v>43274</v>
      </c>
      <c r="X208" s="18" t="s">
        <v>736</v>
      </c>
      <c r="Y208" s="18" t="s">
        <v>50</v>
      </c>
      <c r="Z208" s="18" t="s">
        <v>849</v>
      </c>
      <c r="AA208" s="18"/>
      <c r="AB208" s="18"/>
      <c r="AC208" s="153">
        <f t="shared" si="12"/>
        <v>43273</v>
      </c>
      <c r="AD208" s="153">
        <f>W208</f>
        <v>43274</v>
      </c>
      <c r="AE208" s="153" t="s">
        <v>857</v>
      </c>
      <c r="AF208" s="153"/>
      <c r="AG208" s="160">
        <v>0.5</v>
      </c>
      <c r="AH208" s="160"/>
      <c r="AI208" s="160"/>
      <c r="AJ208" s="147"/>
      <c r="AK208" s="147" t="s">
        <v>858</v>
      </c>
      <c r="AL208" s="18"/>
      <c r="AM208" s="18"/>
      <c r="AN208" s="83"/>
    </row>
    <row r="209" spans="1:45" s="1" customFormat="1" ht="24" hidden="1" customHeight="1" x14ac:dyDescent="0.15">
      <c r="A209" s="21">
        <v>73</v>
      </c>
      <c r="B209" s="18" t="s">
        <v>37</v>
      </c>
      <c r="C209" s="18" t="s">
        <v>849</v>
      </c>
      <c r="D209" s="18" t="s">
        <v>582</v>
      </c>
      <c r="E209" s="18" t="s">
        <v>850</v>
      </c>
      <c r="F209" s="18">
        <v>18036600306</v>
      </c>
      <c r="G209" s="18" t="s">
        <v>859</v>
      </c>
      <c r="H209" s="18" t="s">
        <v>42</v>
      </c>
      <c r="I209" s="19">
        <v>13705130360</v>
      </c>
      <c r="J209" s="19" t="s">
        <v>860</v>
      </c>
      <c r="K209" s="32" t="s">
        <v>856</v>
      </c>
      <c r="L209" s="18" t="s">
        <v>58</v>
      </c>
      <c r="M209" s="18" t="s">
        <v>46</v>
      </c>
      <c r="N209" s="18" t="s">
        <v>197</v>
      </c>
      <c r="O209" s="18" t="s">
        <v>47</v>
      </c>
      <c r="P209" s="33">
        <v>43273</v>
      </c>
      <c r="Q209" s="18" t="s">
        <v>736</v>
      </c>
      <c r="R209" s="18" t="s">
        <v>849</v>
      </c>
      <c r="S209" s="18" t="s">
        <v>50</v>
      </c>
      <c r="T209" s="198" t="s">
        <v>736</v>
      </c>
      <c r="U209" s="18"/>
      <c r="V209" s="18"/>
      <c r="W209" s="33">
        <v>43274</v>
      </c>
      <c r="X209" s="18" t="s">
        <v>736</v>
      </c>
      <c r="Y209" s="18" t="s">
        <v>50</v>
      </c>
      <c r="Z209" s="18" t="s">
        <v>849</v>
      </c>
      <c r="AA209" s="18"/>
      <c r="AB209" s="18"/>
      <c r="AC209" s="153">
        <f t="shared" si="12"/>
        <v>43273</v>
      </c>
      <c r="AD209" s="153">
        <f>W209</f>
        <v>43274</v>
      </c>
      <c r="AE209" s="153" t="s">
        <v>857</v>
      </c>
      <c r="AF209" s="153"/>
      <c r="AG209" s="160">
        <v>0.5</v>
      </c>
      <c r="AH209" s="160"/>
      <c r="AI209" s="160"/>
      <c r="AJ209" s="147"/>
      <c r="AK209" s="147" t="s">
        <v>861</v>
      </c>
      <c r="AL209" s="18"/>
      <c r="AM209" s="18"/>
      <c r="AN209" s="83"/>
    </row>
    <row r="210" spans="1:45" s="1" customFormat="1" ht="24" hidden="1" customHeight="1" x14ac:dyDescent="0.15">
      <c r="A210" s="21">
        <v>74</v>
      </c>
      <c r="B210" s="18"/>
      <c r="C210" s="18"/>
      <c r="D210" s="18" t="s">
        <v>582</v>
      </c>
      <c r="E210" s="18"/>
      <c r="F210" s="18">
        <v>13813461999</v>
      </c>
      <c r="G210" s="18" t="s">
        <v>582</v>
      </c>
      <c r="H210" s="18" t="s">
        <v>106</v>
      </c>
      <c r="I210" s="19"/>
      <c r="J210" s="100" t="s">
        <v>862</v>
      </c>
      <c r="K210" s="32" t="s">
        <v>64</v>
      </c>
      <c r="L210" s="18"/>
      <c r="M210" s="18"/>
      <c r="N210" s="18"/>
      <c r="O210" s="18"/>
      <c r="P210" s="33">
        <v>43273</v>
      </c>
      <c r="Q210" s="18"/>
      <c r="R210" s="18" t="s">
        <v>581</v>
      </c>
      <c r="S210" s="18" t="s">
        <v>50</v>
      </c>
      <c r="T210" s="198"/>
      <c r="U210" s="18"/>
      <c r="V210" s="18"/>
      <c r="W210" s="33">
        <v>43275</v>
      </c>
      <c r="X210" s="18"/>
      <c r="Y210" s="18"/>
      <c r="Z210" s="18"/>
      <c r="AA210" s="18"/>
      <c r="AB210" s="18"/>
      <c r="AC210" s="159">
        <f t="shared" si="12"/>
        <v>43273</v>
      </c>
      <c r="AD210" s="159">
        <v>43275</v>
      </c>
      <c r="AE210" s="204" t="s">
        <v>679</v>
      </c>
      <c r="AF210" s="204"/>
      <c r="AG210" s="184">
        <v>0.5</v>
      </c>
      <c r="AH210" s="184">
        <v>0.5</v>
      </c>
      <c r="AI210" s="184"/>
      <c r="AJ210" s="147" t="s">
        <v>590</v>
      </c>
      <c r="AK210" s="165" t="s">
        <v>863</v>
      </c>
      <c r="AL210" s="18"/>
      <c r="AM210" s="18"/>
      <c r="AN210" s="83"/>
    </row>
    <row r="211" spans="1:45" s="1" customFormat="1" ht="24" hidden="1" customHeight="1" x14ac:dyDescent="0.15">
      <c r="A211" s="21">
        <v>75</v>
      </c>
      <c r="B211" s="18"/>
      <c r="C211" s="18"/>
      <c r="D211" s="18" t="s">
        <v>582</v>
      </c>
      <c r="E211" s="18" t="s">
        <v>850</v>
      </c>
      <c r="F211" s="18">
        <v>18036600306</v>
      </c>
      <c r="G211" s="18" t="s">
        <v>850</v>
      </c>
      <c r="H211" s="18" t="s">
        <v>106</v>
      </c>
      <c r="I211" s="19"/>
      <c r="J211" s="100" t="s">
        <v>864</v>
      </c>
      <c r="K211" s="32" t="s">
        <v>64</v>
      </c>
      <c r="L211" s="18"/>
      <c r="M211" s="18"/>
      <c r="N211" s="18"/>
      <c r="O211" s="18"/>
      <c r="P211" s="33">
        <v>43273</v>
      </c>
      <c r="Q211" s="18"/>
      <c r="R211" s="18" t="s">
        <v>849</v>
      </c>
      <c r="S211" s="18" t="s">
        <v>50</v>
      </c>
      <c r="T211" s="198"/>
      <c r="U211" s="18"/>
      <c r="V211" s="18"/>
      <c r="W211" s="33">
        <v>43274</v>
      </c>
      <c r="X211" s="18"/>
      <c r="Y211" s="18" t="s">
        <v>50</v>
      </c>
      <c r="Z211" s="18" t="s">
        <v>849</v>
      </c>
      <c r="AA211" s="18"/>
      <c r="AB211" s="18"/>
      <c r="AC211" s="159">
        <f t="shared" si="12"/>
        <v>43273</v>
      </c>
      <c r="AD211" s="159">
        <f>W211</f>
        <v>43274</v>
      </c>
      <c r="AE211" s="204" t="s">
        <v>722</v>
      </c>
      <c r="AF211" s="204"/>
      <c r="AG211" s="184">
        <v>0.5</v>
      </c>
      <c r="AH211" s="184"/>
      <c r="AI211" s="184"/>
      <c r="AJ211" s="147" t="s">
        <v>590</v>
      </c>
      <c r="AK211" s="165" t="s">
        <v>865</v>
      </c>
      <c r="AL211" s="18"/>
      <c r="AM211" s="18"/>
      <c r="AN211" s="83"/>
    </row>
    <row r="212" spans="1:45" hidden="1" x14ac:dyDescent="0.15">
      <c r="U212" s="170"/>
      <c r="V212" s="170"/>
      <c r="W212" s="170"/>
      <c r="X212" s="170"/>
      <c r="Y212" s="170"/>
      <c r="Z212" s="170"/>
      <c r="AA212" s="170"/>
      <c r="AB212" s="170"/>
      <c r="AC212" s="177"/>
      <c r="AD212" s="177"/>
      <c r="AE212" s="177"/>
      <c r="AF212" s="177"/>
      <c r="AG212" s="180"/>
      <c r="AH212" s="180"/>
      <c r="AI212" s="180"/>
      <c r="AJ212" s="177"/>
      <c r="AK212" s="177"/>
      <c r="AL212" s="170"/>
      <c r="AM212" s="170"/>
      <c r="AN212" s="181"/>
    </row>
    <row r="213" spans="1:45" s="139" customFormat="1" ht="24" hidden="1" customHeight="1" x14ac:dyDescent="0.15">
      <c r="A213" s="21">
        <v>139</v>
      </c>
      <c r="B213" s="18" t="s">
        <v>866</v>
      </c>
      <c r="C213" s="147" t="s">
        <v>66</v>
      </c>
      <c r="D213" s="18"/>
      <c r="E213" s="147"/>
      <c r="F213" s="147"/>
      <c r="G213" s="147" t="s">
        <v>867</v>
      </c>
      <c r="H213" s="18" t="s">
        <v>106</v>
      </c>
      <c r="I213" s="150">
        <v>18001172276</v>
      </c>
      <c r="J213" s="150" t="s">
        <v>868</v>
      </c>
      <c r="K213" s="151" t="s">
        <v>64</v>
      </c>
      <c r="L213" s="147"/>
      <c r="M213" s="147"/>
      <c r="N213" s="147"/>
      <c r="O213" s="147"/>
      <c r="P213" s="33">
        <v>43274</v>
      </c>
      <c r="Q213" s="147"/>
      <c r="R213" s="18" t="s">
        <v>66</v>
      </c>
      <c r="S213" s="18" t="s">
        <v>50</v>
      </c>
      <c r="T213" s="203"/>
      <c r="U213" s="152"/>
      <c r="V213" s="152"/>
      <c r="W213" s="152">
        <v>43276</v>
      </c>
      <c r="X213" s="153"/>
      <c r="Y213" s="147" t="s">
        <v>50</v>
      </c>
      <c r="Z213" s="147" t="s">
        <v>66</v>
      </c>
      <c r="AA213" s="147"/>
      <c r="AB213" s="152"/>
      <c r="AC213" s="159">
        <f t="shared" si="12"/>
        <v>43274</v>
      </c>
      <c r="AD213" s="159">
        <f>W213</f>
        <v>43276</v>
      </c>
      <c r="AE213" s="152" t="s">
        <v>70</v>
      </c>
      <c r="AF213" s="152"/>
      <c r="AG213" s="160"/>
      <c r="AH213" s="160">
        <v>1</v>
      </c>
      <c r="AI213" s="160">
        <v>1</v>
      </c>
      <c r="AJ213" s="147"/>
      <c r="AK213" s="165" t="s">
        <v>869</v>
      </c>
      <c r="AL213" s="160"/>
      <c r="AM213" s="160"/>
      <c r="AN213" s="206"/>
      <c r="AO213" s="160"/>
      <c r="AP213" s="160"/>
      <c r="AQ213" s="147"/>
      <c r="AR213" s="165"/>
    </row>
    <row r="214" spans="1:45" s="5" customFormat="1" ht="20.100000000000001" customHeight="1" x14ac:dyDescent="0.15">
      <c r="A214" s="4"/>
      <c r="B214" s="141"/>
      <c r="C214" s="141"/>
      <c r="D214" s="141"/>
      <c r="E214" s="141"/>
      <c r="F214" s="141"/>
      <c r="G214" s="141"/>
      <c r="H214" s="141"/>
      <c r="I214" s="142"/>
      <c r="J214" s="1"/>
      <c r="K214" s="143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205"/>
      <c r="AD214" s="205"/>
      <c r="AE214" s="205"/>
      <c r="AF214" s="205"/>
      <c r="AG214" s="205"/>
      <c r="AH214" s="205"/>
      <c r="AI214" s="205"/>
      <c r="AJ214" s="205"/>
      <c r="AK214" s="205"/>
      <c r="AL214" s="141"/>
      <c r="AM214" s="141"/>
      <c r="AN214" s="146"/>
      <c r="AO214" s="141"/>
      <c r="AP214" s="141"/>
      <c r="AQ214" s="141"/>
      <c r="AR214" s="141"/>
      <c r="AS214" s="141"/>
    </row>
    <row r="215" spans="1:45" s="5" customFormat="1" ht="20.100000000000001" customHeight="1" x14ac:dyDescent="0.15">
      <c r="A215" s="4"/>
      <c r="B215" s="141"/>
      <c r="C215" s="141"/>
      <c r="D215" s="141"/>
      <c r="E215" s="141"/>
      <c r="F215" s="141"/>
      <c r="G215" s="141"/>
      <c r="H215" s="141"/>
      <c r="I215" s="142"/>
      <c r="J215" s="1"/>
      <c r="K215" s="143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4"/>
      <c r="AD215" s="144"/>
      <c r="AE215" s="144"/>
      <c r="AF215" s="144"/>
      <c r="AG215" s="145"/>
      <c r="AH215" s="145"/>
      <c r="AI215" s="145"/>
      <c r="AJ215" s="144"/>
      <c r="AK215" s="144"/>
      <c r="AL215" s="141"/>
      <c r="AM215" s="141"/>
      <c r="AN215" s="146"/>
      <c r="AO215" s="141"/>
      <c r="AP215" s="141"/>
      <c r="AQ215" s="141"/>
      <c r="AR215" s="141"/>
      <c r="AS215" s="141"/>
    </row>
    <row r="216" spans="1:45" s="5" customFormat="1" ht="20.100000000000001" customHeight="1" x14ac:dyDescent="0.15">
      <c r="A216" s="4"/>
      <c r="B216" s="141"/>
      <c r="C216" s="141"/>
      <c r="D216" s="141"/>
      <c r="E216" s="141"/>
      <c r="F216" s="141"/>
      <c r="G216" s="141"/>
      <c r="H216" s="141"/>
      <c r="I216" s="142"/>
      <c r="J216" s="1"/>
      <c r="K216" s="143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4"/>
      <c r="AD216" s="144"/>
      <c r="AE216" s="144"/>
      <c r="AF216" s="144"/>
      <c r="AG216" s="145"/>
      <c r="AH216" s="145"/>
      <c r="AI216" s="145"/>
      <c r="AJ216" s="144"/>
      <c r="AK216" s="144"/>
      <c r="AL216" s="141"/>
      <c r="AM216" s="141"/>
      <c r="AN216" s="146"/>
      <c r="AO216" s="141"/>
      <c r="AP216" s="141"/>
      <c r="AQ216" s="141"/>
      <c r="AR216" s="141"/>
      <c r="AS216" s="141"/>
    </row>
    <row r="217" spans="1:45" s="5" customFormat="1" ht="20.100000000000001" customHeight="1" x14ac:dyDescent="0.15">
      <c r="A217" s="4"/>
      <c r="B217" s="141"/>
      <c r="C217" s="141"/>
      <c r="D217" s="141"/>
      <c r="E217" s="141"/>
      <c r="F217" s="141"/>
      <c r="G217" s="141"/>
      <c r="H217" s="141"/>
      <c r="I217" s="142"/>
      <c r="J217" s="1"/>
      <c r="K217" s="143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4"/>
      <c r="AD217" s="144"/>
      <c r="AE217" s="144"/>
      <c r="AF217" s="144"/>
      <c r="AG217" s="145"/>
      <c r="AH217" s="145"/>
      <c r="AI217" s="145"/>
      <c r="AJ217" s="144"/>
      <c r="AK217" s="144"/>
      <c r="AL217" s="141"/>
      <c r="AM217" s="141"/>
      <c r="AN217" s="146"/>
      <c r="AO217" s="141"/>
      <c r="AP217" s="141"/>
      <c r="AQ217" s="141"/>
      <c r="AR217" s="141"/>
      <c r="AS217" s="141"/>
    </row>
    <row r="218" spans="1:45" s="5" customFormat="1" ht="20.100000000000001" customHeight="1" x14ac:dyDescent="0.15">
      <c r="A218" s="4"/>
      <c r="B218" s="141"/>
      <c r="C218" s="141"/>
      <c r="D218" s="141"/>
      <c r="E218" s="141"/>
      <c r="F218" s="141"/>
      <c r="G218" s="141"/>
      <c r="H218" s="141"/>
      <c r="I218" s="142"/>
      <c r="J218" s="1"/>
      <c r="K218" s="143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4"/>
      <c r="AD218" s="144"/>
      <c r="AE218" s="144"/>
      <c r="AF218" s="144"/>
      <c r="AG218" s="145"/>
      <c r="AH218" s="145"/>
      <c r="AI218" s="145"/>
      <c r="AJ218" s="144"/>
      <c r="AK218" s="144"/>
      <c r="AL218" s="141"/>
      <c r="AM218" s="141"/>
      <c r="AN218" s="146"/>
      <c r="AO218" s="141"/>
      <c r="AP218" s="141"/>
      <c r="AQ218" s="141"/>
      <c r="AR218" s="141"/>
      <c r="AS218" s="141"/>
    </row>
    <row r="219" spans="1:45" s="5" customFormat="1" ht="20.100000000000001" customHeight="1" x14ac:dyDescent="0.15">
      <c r="A219" s="4"/>
      <c r="B219" s="141"/>
      <c r="C219" s="141"/>
      <c r="D219" s="141"/>
      <c r="E219" s="141"/>
      <c r="F219" s="141"/>
      <c r="G219" s="141"/>
      <c r="H219" s="141"/>
      <c r="I219" s="142"/>
      <c r="J219" s="1"/>
      <c r="K219" s="143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4"/>
      <c r="AD219" s="144"/>
      <c r="AE219" s="144"/>
      <c r="AF219" s="144"/>
      <c r="AG219" s="145"/>
      <c r="AH219" s="145"/>
      <c r="AI219" s="145"/>
      <c r="AJ219" s="144"/>
      <c r="AK219" s="144"/>
      <c r="AL219" s="141"/>
      <c r="AM219" s="141"/>
      <c r="AN219" s="146"/>
      <c r="AO219" s="141"/>
      <c r="AP219" s="141"/>
      <c r="AQ219" s="141"/>
      <c r="AR219" s="141"/>
      <c r="AS219" s="141"/>
    </row>
    <row r="220" spans="1:45" s="5" customFormat="1" ht="20.100000000000001" customHeight="1" x14ac:dyDescent="0.15">
      <c r="A220" s="4"/>
      <c r="B220" s="141"/>
      <c r="C220" s="141"/>
      <c r="D220" s="141"/>
      <c r="E220" s="141"/>
      <c r="F220" s="141"/>
      <c r="G220" s="141"/>
      <c r="H220" s="141"/>
      <c r="I220" s="142"/>
      <c r="J220" s="1"/>
      <c r="K220" s="143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4"/>
      <c r="AD220" s="144"/>
      <c r="AE220" s="144"/>
      <c r="AF220" s="144"/>
      <c r="AG220" s="145"/>
      <c r="AH220" s="145"/>
      <c r="AI220" s="145"/>
      <c r="AJ220" s="144"/>
      <c r="AK220" s="144"/>
      <c r="AL220" s="141"/>
      <c r="AM220" s="141"/>
      <c r="AN220" s="146"/>
      <c r="AO220" s="141"/>
      <c r="AP220" s="141"/>
      <c r="AQ220" s="141"/>
      <c r="AR220" s="141"/>
      <c r="AS220" s="141"/>
    </row>
    <row r="221" spans="1:45" s="5" customFormat="1" ht="20.100000000000001" customHeight="1" x14ac:dyDescent="0.15">
      <c r="A221" s="4"/>
      <c r="B221" s="141"/>
      <c r="C221" s="141"/>
      <c r="D221" s="141"/>
      <c r="E221" s="141"/>
      <c r="F221" s="141"/>
      <c r="G221" s="141"/>
      <c r="H221" s="141"/>
      <c r="I221" s="142"/>
      <c r="J221" s="1"/>
      <c r="K221" s="143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4"/>
      <c r="AD221" s="144"/>
      <c r="AE221" s="144"/>
      <c r="AF221" s="144"/>
      <c r="AG221" s="145"/>
      <c r="AH221" s="145"/>
      <c r="AI221" s="145"/>
      <c r="AJ221" s="144"/>
      <c r="AK221" s="144"/>
      <c r="AL221" s="141"/>
      <c r="AM221" s="141"/>
      <c r="AN221" s="146"/>
      <c r="AO221" s="141"/>
      <c r="AP221" s="141"/>
      <c r="AQ221" s="141"/>
      <c r="AR221" s="141"/>
      <c r="AS221" s="141"/>
    </row>
    <row r="222" spans="1:45" s="5" customFormat="1" ht="20.100000000000001" customHeight="1" x14ac:dyDescent="0.15">
      <c r="A222" s="4"/>
      <c r="B222" s="141"/>
      <c r="C222" s="141"/>
      <c r="D222" s="141"/>
      <c r="E222" s="141"/>
      <c r="F222" s="141"/>
      <c r="G222" s="141"/>
      <c r="H222" s="141"/>
      <c r="I222" s="142"/>
      <c r="J222" s="1"/>
      <c r="K222" s="143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4"/>
      <c r="AD222" s="144"/>
      <c r="AE222" s="144"/>
      <c r="AF222" s="144"/>
      <c r="AG222" s="145"/>
      <c r="AH222" s="145"/>
      <c r="AI222" s="145"/>
      <c r="AJ222" s="144"/>
      <c r="AK222" s="144"/>
      <c r="AL222" s="141"/>
      <c r="AM222" s="141"/>
      <c r="AN222" s="146"/>
      <c r="AO222" s="141"/>
      <c r="AP222" s="141"/>
      <c r="AQ222" s="141"/>
      <c r="AR222" s="141"/>
      <c r="AS222" s="141"/>
    </row>
    <row r="223" spans="1:45" s="5" customFormat="1" ht="20.100000000000001" customHeight="1" x14ac:dyDescent="0.15">
      <c r="A223" s="4"/>
      <c r="B223" s="141"/>
      <c r="C223" s="141"/>
      <c r="D223" s="141"/>
      <c r="E223" s="141"/>
      <c r="F223" s="141"/>
      <c r="G223" s="141"/>
      <c r="H223" s="141"/>
      <c r="I223" s="142"/>
      <c r="J223" s="1"/>
      <c r="K223" s="143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4"/>
      <c r="AD223" s="144"/>
      <c r="AE223" s="144"/>
      <c r="AF223" s="144"/>
      <c r="AG223" s="145"/>
      <c r="AH223" s="145"/>
      <c r="AI223" s="145"/>
      <c r="AJ223" s="144"/>
      <c r="AK223" s="144"/>
      <c r="AL223" s="141"/>
      <c r="AM223" s="141"/>
      <c r="AN223" s="146"/>
      <c r="AO223" s="141"/>
      <c r="AP223" s="141"/>
      <c r="AQ223" s="141"/>
      <c r="AR223" s="141"/>
      <c r="AS223" s="141"/>
    </row>
    <row r="224" spans="1:45" s="5" customFormat="1" ht="20.100000000000001" customHeight="1" x14ac:dyDescent="0.15">
      <c r="A224" s="4"/>
      <c r="B224" s="141"/>
      <c r="C224" s="141"/>
      <c r="D224" s="141"/>
      <c r="E224" s="141"/>
      <c r="F224" s="141"/>
      <c r="G224" s="141"/>
      <c r="H224" s="141"/>
      <c r="I224" s="142"/>
      <c r="J224" s="1"/>
      <c r="K224" s="143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4"/>
      <c r="AD224" s="144"/>
      <c r="AE224" s="144"/>
      <c r="AF224" s="144"/>
      <c r="AG224" s="145"/>
      <c r="AH224" s="145"/>
      <c r="AI224" s="145"/>
      <c r="AJ224" s="144"/>
      <c r="AK224" s="144"/>
      <c r="AL224" s="141"/>
      <c r="AM224" s="141"/>
      <c r="AN224" s="146"/>
      <c r="AO224" s="141"/>
      <c r="AP224" s="141"/>
      <c r="AQ224" s="141"/>
      <c r="AR224" s="141"/>
      <c r="AS224" s="141"/>
    </row>
    <row r="225" spans="1:45" s="5" customFormat="1" ht="20.100000000000001" customHeight="1" x14ac:dyDescent="0.15">
      <c r="A225" s="4"/>
      <c r="B225" s="141"/>
      <c r="C225" s="141"/>
      <c r="D225" s="141"/>
      <c r="E225" s="141"/>
      <c r="F225" s="141"/>
      <c r="G225" s="141"/>
      <c r="H225" s="141"/>
      <c r="I225" s="142"/>
      <c r="J225" s="1"/>
      <c r="K225" s="143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4"/>
      <c r="AD225" s="144"/>
      <c r="AE225" s="144"/>
      <c r="AF225" s="144"/>
      <c r="AG225" s="145"/>
      <c r="AH225" s="145"/>
      <c r="AI225" s="145"/>
      <c r="AJ225" s="144"/>
      <c r="AK225" s="144"/>
      <c r="AL225" s="141"/>
      <c r="AM225" s="141"/>
      <c r="AN225" s="146"/>
      <c r="AO225" s="141"/>
      <c r="AP225" s="141"/>
      <c r="AQ225" s="141"/>
      <c r="AR225" s="141"/>
      <c r="AS225" s="141"/>
    </row>
    <row r="226" spans="1:45" s="5" customFormat="1" ht="20.100000000000001" customHeight="1" x14ac:dyDescent="0.15">
      <c r="A226" s="4"/>
      <c r="B226" s="141"/>
      <c r="C226" s="141"/>
      <c r="D226" s="141"/>
      <c r="E226" s="141"/>
      <c r="F226" s="141"/>
      <c r="G226" s="141" t="s">
        <v>870</v>
      </c>
      <c r="H226" s="141"/>
      <c r="I226" s="142"/>
      <c r="J226" s="1"/>
      <c r="K226" s="143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4"/>
      <c r="AD226" s="144"/>
      <c r="AE226" s="144"/>
      <c r="AF226" s="144"/>
      <c r="AG226" s="145"/>
      <c r="AH226" s="145"/>
      <c r="AI226" s="145"/>
      <c r="AJ226" s="144"/>
      <c r="AK226" s="144"/>
      <c r="AL226" s="141"/>
      <c r="AM226" s="141"/>
      <c r="AN226" s="146"/>
      <c r="AO226" s="141"/>
      <c r="AP226" s="141"/>
      <c r="AQ226" s="141"/>
      <c r="AR226" s="141"/>
      <c r="AS226" s="141"/>
    </row>
    <row r="227" spans="1:45" s="5" customFormat="1" ht="20.100000000000001" customHeight="1" x14ac:dyDescent="0.15">
      <c r="A227" s="4"/>
      <c r="B227" s="141"/>
      <c r="C227" s="141"/>
      <c r="D227" s="141"/>
      <c r="E227" s="141"/>
      <c r="F227" s="141"/>
      <c r="G227" s="141"/>
      <c r="H227" s="141"/>
      <c r="I227" s="142"/>
      <c r="J227" s="1"/>
      <c r="K227" s="143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4"/>
      <c r="AD227" s="144"/>
      <c r="AE227" s="144"/>
      <c r="AF227" s="144"/>
      <c r="AG227" s="145"/>
      <c r="AH227" s="145"/>
      <c r="AI227" s="145"/>
      <c r="AJ227" s="144"/>
      <c r="AK227" s="144"/>
      <c r="AL227" s="141"/>
      <c r="AM227" s="141"/>
      <c r="AN227" s="146"/>
      <c r="AO227" s="141"/>
      <c r="AP227" s="141"/>
      <c r="AQ227" s="141"/>
      <c r="AR227" s="141"/>
      <c r="AS227" s="141"/>
    </row>
    <row r="228" spans="1:45" s="5" customFormat="1" ht="20.100000000000001" customHeight="1" x14ac:dyDescent="0.15">
      <c r="A228" s="4"/>
      <c r="B228" s="141"/>
      <c r="C228" s="141"/>
      <c r="D228" s="141"/>
      <c r="E228" s="141"/>
      <c r="F228" s="141"/>
      <c r="G228" s="141"/>
      <c r="H228" s="141"/>
      <c r="I228" s="142"/>
      <c r="J228" s="1"/>
      <c r="K228" s="143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4"/>
      <c r="AD228" s="144"/>
      <c r="AE228" s="144"/>
      <c r="AF228" s="144"/>
      <c r="AG228" s="145"/>
      <c r="AH228" s="145"/>
      <c r="AI228" s="145"/>
      <c r="AJ228" s="144"/>
      <c r="AK228" s="144"/>
      <c r="AL228" s="141"/>
      <c r="AM228" s="141"/>
      <c r="AN228" s="146"/>
      <c r="AO228" s="141"/>
      <c r="AP228" s="141"/>
      <c r="AQ228" s="141"/>
      <c r="AR228" s="141"/>
      <c r="AS228" s="141"/>
    </row>
    <row r="229" spans="1:45" s="5" customFormat="1" ht="20.100000000000001" customHeight="1" x14ac:dyDescent="0.15">
      <c r="A229" s="4"/>
      <c r="B229" s="141"/>
      <c r="C229" s="141"/>
      <c r="D229" s="141"/>
      <c r="E229" s="141"/>
      <c r="F229" s="141"/>
      <c r="G229" s="141"/>
      <c r="H229" s="141"/>
      <c r="I229" s="142"/>
      <c r="J229" s="1"/>
      <c r="K229" s="143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4"/>
      <c r="AD229" s="144"/>
      <c r="AE229" s="144"/>
      <c r="AF229" s="144"/>
      <c r="AG229" s="145"/>
      <c r="AH229" s="145"/>
      <c r="AI229" s="145"/>
      <c r="AJ229" s="144"/>
      <c r="AK229" s="144"/>
      <c r="AL229" s="141"/>
      <c r="AM229" s="141"/>
      <c r="AN229" s="146"/>
      <c r="AO229" s="141"/>
      <c r="AP229" s="141"/>
      <c r="AQ229" s="141"/>
      <c r="AR229" s="141"/>
      <c r="AS229" s="141"/>
    </row>
    <row r="230" spans="1:45" s="5" customFormat="1" ht="20.100000000000001" customHeight="1" x14ac:dyDescent="0.15">
      <c r="A230" s="4"/>
      <c r="B230" s="141"/>
      <c r="C230" s="141"/>
      <c r="D230" s="141"/>
      <c r="E230" s="141"/>
      <c r="F230" s="141"/>
      <c r="G230" s="141"/>
      <c r="H230" s="141"/>
      <c r="I230" s="142"/>
      <c r="J230" s="1"/>
      <c r="K230" s="143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4"/>
      <c r="AD230" s="144"/>
      <c r="AE230" s="144"/>
      <c r="AF230" s="144"/>
      <c r="AG230" s="145"/>
      <c r="AH230" s="145"/>
      <c r="AI230" s="145"/>
      <c r="AJ230" s="144"/>
      <c r="AK230" s="144"/>
      <c r="AL230" s="141"/>
      <c r="AM230" s="141"/>
      <c r="AN230" s="146"/>
      <c r="AO230" s="141"/>
      <c r="AP230" s="141"/>
      <c r="AQ230" s="141"/>
      <c r="AR230" s="141"/>
      <c r="AS230" s="141"/>
    </row>
    <row r="231" spans="1:45" s="5" customFormat="1" ht="20.100000000000001" customHeight="1" x14ac:dyDescent="0.15">
      <c r="A231" s="4"/>
      <c r="B231" s="141"/>
      <c r="C231" s="141"/>
      <c r="D231" s="141"/>
      <c r="E231" s="141"/>
      <c r="F231" s="141"/>
      <c r="G231" s="141"/>
      <c r="H231" s="141"/>
      <c r="I231" s="142"/>
      <c r="J231" s="1"/>
      <c r="K231" s="143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4"/>
      <c r="AD231" s="144"/>
      <c r="AE231" s="144"/>
      <c r="AF231" s="144"/>
      <c r="AG231" s="145"/>
      <c r="AH231" s="145"/>
      <c r="AI231" s="145"/>
      <c r="AJ231" s="144"/>
      <c r="AK231" s="144"/>
      <c r="AL231" s="141"/>
      <c r="AM231" s="141"/>
      <c r="AN231" s="146"/>
      <c r="AO231" s="141"/>
      <c r="AP231" s="141"/>
      <c r="AQ231" s="141"/>
      <c r="AR231" s="141"/>
      <c r="AS231" s="141"/>
    </row>
    <row r="232" spans="1:45" s="5" customFormat="1" ht="20.100000000000001" customHeight="1" x14ac:dyDescent="0.15">
      <c r="A232" s="4"/>
      <c r="B232" s="141"/>
      <c r="C232" s="141"/>
      <c r="D232" s="141"/>
      <c r="E232" s="141"/>
      <c r="F232" s="141"/>
      <c r="G232" s="141"/>
      <c r="H232" s="141"/>
      <c r="I232" s="142"/>
      <c r="J232" s="1"/>
      <c r="K232" s="143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4"/>
      <c r="AD232" s="144"/>
      <c r="AE232" s="144"/>
      <c r="AF232" s="144"/>
      <c r="AG232" s="145"/>
      <c r="AH232" s="145"/>
      <c r="AI232" s="145"/>
      <c r="AJ232" s="144"/>
      <c r="AK232" s="144"/>
      <c r="AL232" s="141"/>
      <c r="AM232" s="141"/>
      <c r="AN232" s="146"/>
      <c r="AO232" s="141"/>
      <c r="AP232" s="141"/>
      <c r="AQ232" s="141"/>
      <c r="AR232" s="141"/>
      <c r="AS232" s="141"/>
    </row>
    <row r="233" spans="1:45" s="5" customFormat="1" ht="20.100000000000001" customHeight="1" x14ac:dyDescent="0.15">
      <c r="A233" s="4"/>
      <c r="B233" s="141"/>
      <c r="C233" s="141"/>
      <c r="D233" s="141"/>
      <c r="E233" s="141"/>
      <c r="F233" s="141"/>
      <c r="G233" s="141"/>
      <c r="H233" s="141"/>
      <c r="I233" s="142"/>
      <c r="J233" s="1"/>
      <c r="K233" s="143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4"/>
      <c r="AD233" s="144"/>
      <c r="AE233" s="144"/>
      <c r="AF233" s="144"/>
      <c r="AG233" s="145"/>
      <c r="AH233" s="145"/>
      <c r="AI233" s="145"/>
      <c r="AJ233" s="144"/>
      <c r="AK233" s="144"/>
      <c r="AL233" s="141"/>
      <c r="AM233" s="141"/>
      <c r="AN233" s="146"/>
      <c r="AO233" s="141"/>
      <c r="AP233" s="141"/>
      <c r="AQ233" s="141"/>
      <c r="AR233" s="141"/>
      <c r="AS233" s="141"/>
    </row>
    <row r="234" spans="1:45" s="5" customFormat="1" ht="20.100000000000001" customHeight="1" x14ac:dyDescent="0.15">
      <c r="A234" s="4"/>
      <c r="B234" s="141"/>
      <c r="C234" s="141"/>
      <c r="D234" s="141"/>
      <c r="E234" s="141"/>
      <c r="F234" s="141"/>
      <c r="G234" s="141"/>
      <c r="H234" s="141"/>
      <c r="I234" s="142"/>
      <c r="J234" s="1"/>
      <c r="K234" s="143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4"/>
      <c r="AD234" s="144"/>
      <c r="AE234" s="144"/>
      <c r="AF234" s="144"/>
      <c r="AG234" s="145"/>
      <c r="AH234" s="145"/>
      <c r="AI234" s="145"/>
      <c r="AJ234" s="144"/>
      <c r="AK234" s="144"/>
      <c r="AL234" s="141"/>
      <c r="AM234" s="141"/>
      <c r="AN234" s="146"/>
      <c r="AO234" s="141"/>
      <c r="AP234" s="141"/>
      <c r="AQ234" s="141"/>
      <c r="AR234" s="141"/>
      <c r="AS234" s="141"/>
    </row>
    <row r="235" spans="1:45" s="5" customFormat="1" ht="20.100000000000001" customHeight="1" x14ac:dyDescent="0.15">
      <c r="A235" s="4"/>
      <c r="B235" s="141"/>
      <c r="C235" s="141"/>
      <c r="D235" s="141"/>
      <c r="E235" s="141"/>
      <c r="F235" s="141"/>
      <c r="G235" s="141"/>
      <c r="H235" s="141"/>
      <c r="I235" s="142"/>
      <c r="J235" s="1"/>
      <c r="K235" s="143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4"/>
      <c r="AD235" s="144"/>
      <c r="AE235" s="144"/>
      <c r="AF235" s="144"/>
      <c r="AG235" s="145"/>
      <c r="AH235" s="145"/>
      <c r="AI235" s="145"/>
      <c r="AJ235" s="144"/>
      <c r="AK235" s="144"/>
      <c r="AL235" s="141"/>
      <c r="AM235" s="141"/>
      <c r="AN235" s="146"/>
      <c r="AO235" s="141"/>
      <c r="AP235" s="141"/>
      <c r="AQ235" s="141"/>
      <c r="AR235" s="141"/>
      <c r="AS235" s="141"/>
    </row>
    <row r="236" spans="1:45" s="5" customFormat="1" ht="20.100000000000001" customHeight="1" x14ac:dyDescent="0.15">
      <c r="A236" s="4"/>
      <c r="B236" s="141"/>
      <c r="C236" s="141"/>
      <c r="D236" s="141"/>
      <c r="E236" s="141"/>
      <c r="F236" s="141"/>
      <c r="G236" s="141"/>
      <c r="H236" s="141"/>
      <c r="I236" s="142"/>
      <c r="J236" s="1"/>
      <c r="K236" s="143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4"/>
      <c r="AD236" s="144"/>
      <c r="AE236" s="144"/>
      <c r="AF236" s="144"/>
      <c r="AG236" s="145"/>
      <c r="AH236" s="145"/>
      <c r="AI236" s="145"/>
      <c r="AJ236" s="144"/>
      <c r="AK236" s="144"/>
      <c r="AL236" s="141"/>
      <c r="AM236" s="141"/>
      <c r="AN236" s="146"/>
      <c r="AO236" s="141"/>
      <c r="AP236" s="141"/>
      <c r="AQ236" s="141"/>
      <c r="AR236" s="141"/>
      <c r="AS236" s="141"/>
    </row>
    <row r="237" spans="1:45" s="5" customFormat="1" ht="20.100000000000001" customHeight="1" x14ac:dyDescent="0.15">
      <c r="A237" s="4"/>
      <c r="B237" s="141"/>
      <c r="C237" s="141"/>
      <c r="D237" s="141"/>
      <c r="E237" s="141"/>
      <c r="F237" s="141"/>
      <c r="G237" s="141"/>
      <c r="H237" s="141"/>
      <c r="I237" s="142"/>
      <c r="J237" s="1"/>
      <c r="K237" s="143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4"/>
      <c r="AD237" s="144"/>
      <c r="AE237" s="144"/>
      <c r="AF237" s="144"/>
      <c r="AG237" s="145"/>
      <c r="AH237" s="145"/>
      <c r="AI237" s="145"/>
      <c r="AJ237" s="144"/>
      <c r="AK237" s="144"/>
      <c r="AL237" s="141"/>
      <c r="AM237" s="141"/>
      <c r="AN237" s="146"/>
      <c r="AO237" s="141"/>
      <c r="AP237" s="141"/>
      <c r="AQ237" s="141"/>
      <c r="AR237" s="141"/>
      <c r="AS237" s="141"/>
    </row>
    <row r="238" spans="1:45" s="5" customFormat="1" ht="20.100000000000001" customHeight="1" x14ac:dyDescent="0.15">
      <c r="A238" s="4"/>
      <c r="B238" s="141"/>
      <c r="C238" s="141"/>
      <c r="D238" s="141"/>
      <c r="E238" s="141"/>
      <c r="F238" s="141"/>
      <c r="G238" s="141"/>
      <c r="H238" s="141"/>
      <c r="I238" s="142"/>
      <c r="J238" s="1"/>
      <c r="K238" s="143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  <c r="AC238" s="144"/>
      <c r="AD238" s="144"/>
      <c r="AE238" s="144"/>
      <c r="AF238" s="144"/>
      <c r="AG238" s="145"/>
      <c r="AH238" s="145"/>
      <c r="AI238" s="145"/>
      <c r="AJ238" s="144"/>
      <c r="AK238" s="144"/>
      <c r="AL238" s="141"/>
      <c r="AM238" s="141"/>
      <c r="AN238" s="146"/>
      <c r="AO238" s="141"/>
      <c r="AP238" s="141"/>
      <c r="AQ238" s="141"/>
      <c r="AR238" s="141"/>
      <c r="AS238" s="141"/>
    </row>
    <row r="239" spans="1:45" s="5" customFormat="1" ht="20.100000000000001" customHeight="1" x14ac:dyDescent="0.15">
      <c r="A239" s="4"/>
      <c r="B239" s="141"/>
      <c r="C239" s="141"/>
      <c r="D239" s="141"/>
      <c r="E239" s="141"/>
      <c r="F239" s="141"/>
      <c r="G239" s="141"/>
      <c r="H239" s="141"/>
      <c r="I239" s="142"/>
      <c r="J239" s="1"/>
      <c r="K239" s="143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4"/>
      <c r="AD239" s="144"/>
      <c r="AE239" s="144"/>
      <c r="AF239" s="144"/>
      <c r="AG239" s="145"/>
      <c r="AH239" s="145"/>
      <c r="AI239" s="145"/>
      <c r="AJ239" s="144"/>
      <c r="AK239" s="144"/>
      <c r="AL239" s="141"/>
      <c r="AM239" s="141"/>
      <c r="AN239" s="146"/>
      <c r="AO239" s="141"/>
      <c r="AP239" s="141"/>
      <c r="AQ239" s="141"/>
      <c r="AR239" s="141"/>
      <c r="AS239" s="141"/>
    </row>
    <row r="240" spans="1:45" s="5" customFormat="1" ht="20.100000000000001" customHeight="1" x14ac:dyDescent="0.15">
      <c r="A240" s="4"/>
      <c r="B240" s="141"/>
      <c r="C240" s="141"/>
      <c r="D240" s="141"/>
      <c r="E240" s="141"/>
      <c r="F240" s="141"/>
      <c r="G240" s="141"/>
      <c r="H240" s="141"/>
      <c r="I240" s="142"/>
      <c r="J240" s="1"/>
      <c r="K240" s="143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4"/>
      <c r="AD240" s="144"/>
      <c r="AE240" s="144"/>
      <c r="AF240" s="144"/>
      <c r="AG240" s="145"/>
      <c r="AH240" s="145"/>
      <c r="AI240" s="145"/>
      <c r="AJ240" s="144"/>
      <c r="AK240" s="144"/>
      <c r="AL240" s="141"/>
      <c r="AM240" s="141"/>
      <c r="AN240" s="146"/>
      <c r="AO240" s="141"/>
      <c r="AP240" s="141"/>
      <c r="AQ240" s="141"/>
      <c r="AR240" s="141"/>
      <c r="AS240" s="141"/>
    </row>
    <row r="241" spans="1:45" s="5" customFormat="1" ht="20.100000000000001" customHeight="1" x14ac:dyDescent="0.15">
      <c r="A241" s="4"/>
      <c r="B241" s="141"/>
      <c r="C241" s="141"/>
      <c r="D241" s="141"/>
      <c r="E241" s="141"/>
      <c r="F241" s="141"/>
      <c r="G241" s="141"/>
      <c r="H241" s="141"/>
      <c r="I241" s="142"/>
      <c r="J241" s="1"/>
      <c r="K241" s="143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  <c r="AC241" s="144"/>
      <c r="AD241" s="144"/>
      <c r="AE241" s="144"/>
      <c r="AF241" s="144"/>
      <c r="AG241" s="145"/>
      <c r="AH241" s="145"/>
      <c r="AI241" s="145"/>
      <c r="AJ241" s="144"/>
      <c r="AK241" s="144"/>
      <c r="AL241" s="141"/>
      <c r="AM241" s="141"/>
      <c r="AN241" s="146"/>
      <c r="AO241" s="141"/>
      <c r="AP241" s="141"/>
      <c r="AQ241" s="141"/>
      <c r="AR241" s="141"/>
      <c r="AS241" s="141"/>
    </row>
    <row r="242" spans="1:45" s="5" customFormat="1" ht="20.100000000000001" customHeight="1" x14ac:dyDescent="0.15">
      <c r="A242" s="4"/>
      <c r="B242" s="141"/>
      <c r="C242" s="141"/>
      <c r="D242" s="141"/>
      <c r="E242" s="141"/>
      <c r="F242" s="141"/>
      <c r="G242" s="141"/>
      <c r="H242" s="141"/>
      <c r="I242" s="142"/>
      <c r="J242" s="1"/>
      <c r="K242" s="143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  <c r="AC242" s="144"/>
      <c r="AD242" s="144"/>
      <c r="AE242" s="144"/>
      <c r="AF242" s="144"/>
      <c r="AG242" s="145"/>
      <c r="AH242" s="145"/>
      <c r="AI242" s="145"/>
      <c r="AJ242" s="144"/>
      <c r="AK242" s="144"/>
      <c r="AL242" s="141"/>
      <c r="AM242" s="141"/>
      <c r="AN242" s="146"/>
      <c r="AO242" s="141"/>
      <c r="AP242" s="141"/>
      <c r="AQ242" s="141"/>
      <c r="AR242" s="141"/>
      <c r="AS242" s="141"/>
    </row>
    <row r="243" spans="1:45" s="5" customFormat="1" ht="20.100000000000001" customHeight="1" x14ac:dyDescent="0.15">
      <c r="A243" s="4"/>
      <c r="B243" s="141"/>
      <c r="C243" s="141"/>
      <c r="D243" s="141"/>
      <c r="E243" s="141"/>
      <c r="F243" s="141"/>
      <c r="G243" s="141"/>
      <c r="H243" s="141"/>
      <c r="I243" s="142"/>
      <c r="J243" s="1"/>
      <c r="K243" s="143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4"/>
      <c r="AD243" s="144"/>
      <c r="AE243" s="144"/>
      <c r="AF243" s="144"/>
      <c r="AG243" s="145"/>
      <c r="AH243" s="145"/>
      <c r="AI243" s="145"/>
      <c r="AJ243" s="144"/>
      <c r="AK243" s="144"/>
      <c r="AL243" s="141"/>
      <c r="AM243" s="141"/>
      <c r="AN243" s="146"/>
      <c r="AO243" s="141"/>
      <c r="AP243" s="141"/>
      <c r="AQ243" s="141"/>
      <c r="AR243" s="141"/>
      <c r="AS243" s="141"/>
    </row>
    <row r="244" spans="1:45" s="5" customFormat="1" ht="20.100000000000001" customHeight="1" x14ac:dyDescent="0.15">
      <c r="A244" s="4"/>
      <c r="B244" s="141"/>
      <c r="C244" s="141"/>
      <c r="D244" s="141"/>
      <c r="E244" s="141"/>
      <c r="F244" s="141"/>
      <c r="G244" s="141"/>
      <c r="H244" s="141"/>
      <c r="I244" s="142"/>
      <c r="J244" s="1"/>
      <c r="K244" s="143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  <c r="AC244" s="144"/>
      <c r="AD244" s="144"/>
      <c r="AE244" s="144"/>
      <c r="AF244" s="144"/>
      <c r="AG244" s="145"/>
      <c r="AH244" s="145"/>
      <c r="AI244" s="145"/>
      <c r="AJ244" s="144"/>
      <c r="AK244" s="144"/>
      <c r="AL244" s="141"/>
      <c r="AM244" s="141"/>
      <c r="AN244" s="146"/>
      <c r="AO244" s="141"/>
      <c r="AP244" s="141"/>
      <c r="AQ244" s="141"/>
      <c r="AR244" s="141"/>
      <c r="AS244" s="141"/>
    </row>
    <row r="245" spans="1:45" s="5" customFormat="1" ht="20.100000000000001" customHeight="1" x14ac:dyDescent="0.15">
      <c r="A245" s="4"/>
      <c r="B245" s="141"/>
      <c r="C245" s="141"/>
      <c r="D245" s="141"/>
      <c r="E245" s="141"/>
      <c r="F245" s="141"/>
      <c r="G245" s="141"/>
      <c r="H245" s="141"/>
      <c r="I245" s="142"/>
      <c r="J245" s="1"/>
      <c r="K245" s="143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4"/>
      <c r="AD245" s="144"/>
      <c r="AE245" s="144"/>
      <c r="AF245" s="144"/>
      <c r="AG245" s="145"/>
      <c r="AH245" s="145"/>
      <c r="AI245" s="145"/>
      <c r="AJ245" s="144"/>
      <c r="AK245" s="144"/>
      <c r="AL245" s="141"/>
      <c r="AM245" s="141"/>
      <c r="AN245" s="146"/>
      <c r="AO245" s="141"/>
      <c r="AP245" s="141"/>
      <c r="AQ245" s="141"/>
      <c r="AR245" s="141"/>
      <c r="AS245" s="141"/>
    </row>
    <row r="246" spans="1:45" s="5" customFormat="1" ht="20.100000000000001" customHeight="1" x14ac:dyDescent="0.15">
      <c r="A246" s="4"/>
      <c r="B246" s="141"/>
      <c r="C246" s="141"/>
      <c r="D246" s="141"/>
      <c r="E246" s="141"/>
      <c r="F246" s="141"/>
      <c r="G246" s="141"/>
      <c r="H246" s="141"/>
      <c r="I246" s="142"/>
      <c r="J246" s="1"/>
      <c r="K246" s="143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4"/>
      <c r="AD246" s="144"/>
      <c r="AE246" s="144"/>
      <c r="AF246" s="144"/>
      <c r="AG246" s="145"/>
      <c r="AH246" s="145"/>
      <c r="AI246" s="145"/>
      <c r="AJ246" s="144"/>
      <c r="AK246" s="144"/>
      <c r="AL246" s="141"/>
      <c r="AM246" s="141"/>
      <c r="AN246" s="146"/>
      <c r="AO246" s="141"/>
      <c r="AP246" s="141"/>
      <c r="AQ246" s="141"/>
      <c r="AR246" s="141"/>
      <c r="AS246" s="141"/>
    </row>
    <row r="247" spans="1:45" s="5" customFormat="1" ht="20.100000000000001" customHeight="1" x14ac:dyDescent="0.15">
      <c r="A247" s="4"/>
      <c r="B247" s="141"/>
      <c r="C247" s="141"/>
      <c r="D247" s="141"/>
      <c r="E247" s="141"/>
      <c r="F247" s="141"/>
      <c r="G247" s="141"/>
      <c r="H247" s="141"/>
      <c r="I247" s="142"/>
      <c r="J247" s="1"/>
      <c r="K247" s="143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4"/>
      <c r="AD247" s="144"/>
      <c r="AE247" s="144"/>
      <c r="AF247" s="144"/>
      <c r="AG247" s="145"/>
      <c r="AH247" s="145"/>
      <c r="AI247" s="145"/>
      <c r="AJ247" s="144"/>
      <c r="AK247" s="144"/>
      <c r="AL247" s="141"/>
      <c r="AM247" s="141"/>
      <c r="AN247" s="146"/>
      <c r="AO247" s="141"/>
      <c r="AP247" s="141"/>
      <c r="AQ247" s="141"/>
      <c r="AR247" s="141"/>
      <c r="AS247" s="141"/>
    </row>
    <row r="248" spans="1:45" s="5" customFormat="1" ht="20.100000000000001" customHeight="1" x14ac:dyDescent="0.15">
      <c r="A248" s="4"/>
      <c r="B248" s="141"/>
      <c r="C248" s="141"/>
      <c r="D248" s="141"/>
      <c r="E248" s="141"/>
      <c r="F248" s="141"/>
      <c r="G248" s="141"/>
      <c r="H248" s="141"/>
      <c r="I248" s="142"/>
      <c r="J248" s="1"/>
      <c r="K248" s="143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  <c r="AC248" s="144"/>
      <c r="AD248" s="144"/>
      <c r="AE248" s="144"/>
      <c r="AF248" s="144"/>
      <c r="AG248" s="145"/>
      <c r="AH248" s="145"/>
      <c r="AI248" s="145"/>
      <c r="AJ248" s="144"/>
      <c r="AK248" s="144"/>
      <c r="AL248" s="141"/>
      <c r="AM248" s="141"/>
      <c r="AN248" s="146"/>
      <c r="AO248" s="141"/>
      <c r="AP248" s="141"/>
      <c r="AQ248" s="141"/>
      <c r="AR248" s="141"/>
      <c r="AS248" s="141"/>
    </row>
    <row r="249" spans="1:45" s="5" customFormat="1" ht="20.100000000000001" customHeight="1" x14ac:dyDescent="0.15">
      <c r="A249" s="4"/>
      <c r="B249" s="141"/>
      <c r="C249" s="141"/>
      <c r="D249" s="141"/>
      <c r="E249" s="141"/>
      <c r="F249" s="141"/>
      <c r="G249" s="141"/>
      <c r="H249" s="141"/>
      <c r="I249" s="142"/>
      <c r="J249" s="1"/>
      <c r="K249" s="143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  <c r="AC249" s="144"/>
      <c r="AD249" s="144"/>
      <c r="AE249" s="144"/>
      <c r="AF249" s="144"/>
      <c r="AG249" s="145"/>
      <c r="AH249" s="145"/>
      <c r="AI249" s="145"/>
      <c r="AJ249" s="144"/>
      <c r="AK249" s="144"/>
      <c r="AL249" s="141"/>
      <c r="AM249" s="141"/>
      <c r="AN249" s="146"/>
      <c r="AO249" s="141"/>
      <c r="AP249" s="141"/>
      <c r="AQ249" s="141"/>
      <c r="AR249" s="141"/>
      <c r="AS249" s="141"/>
    </row>
    <row r="250" spans="1:45" s="5" customFormat="1" ht="20.100000000000001" customHeight="1" x14ac:dyDescent="0.15">
      <c r="A250" s="4"/>
      <c r="B250" s="141"/>
      <c r="C250" s="141"/>
      <c r="D250" s="141"/>
      <c r="E250" s="141"/>
      <c r="F250" s="141"/>
      <c r="G250" s="141"/>
      <c r="H250" s="141"/>
      <c r="I250" s="142"/>
      <c r="J250" s="1"/>
      <c r="K250" s="143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  <c r="AC250" s="144"/>
      <c r="AD250" s="144"/>
      <c r="AE250" s="144"/>
      <c r="AF250" s="144"/>
      <c r="AG250" s="145"/>
      <c r="AH250" s="145"/>
      <c r="AI250" s="145"/>
      <c r="AJ250" s="144"/>
      <c r="AK250" s="144"/>
      <c r="AL250" s="141"/>
      <c r="AM250" s="141"/>
      <c r="AN250" s="146"/>
      <c r="AO250" s="141"/>
      <c r="AP250" s="141"/>
      <c r="AQ250" s="141"/>
      <c r="AR250" s="141"/>
      <c r="AS250" s="141"/>
    </row>
    <row r="251" spans="1:45" s="5" customFormat="1" ht="20.100000000000001" customHeight="1" x14ac:dyDescent="0.15">
      <c r="A251" s="4"/>
      <c r="B251" s="141"/>
      <c r="C251" s="141"/>
      <c r="D251" s="141"/>
      <c r="E251" s="141"/>
      <c r="F251" s="141"/>
      <c r="G251" s="141"/>
      <c r="H251" s="141"/>
      <c r="I251" s="142"/>
      <c r="J251" s="1"/>
      <c r="K251" s="143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  <c r="AC251" s="144"/>
      <c r="AD251" s="144"/>
      <c r="AE251" s="144"/>
      <c r="AF251" s="144"/>
      <c r="AG251" s="145"/>
      <c r="AH251" s="145"/>
      <c r="AI251" s="145"/>
      <c r="AJ251" s="144"/>
      <c r="AK251" s="144"/>
      <c r="AL251" s="141"/>
      <c r="AM251" s="141"/>
      <c r="AN251" s="146"/>
      <c r="AO251" s="141"/>
      <c r="AP251" s="141"/>
      <c r="AQ251" s="141"/>
      <c r="AR251" s="141"/>
      <c r="AS251" s="141"/>
    </row>
    <row r="252" spans="1:45" s="5" customFormat="1" ht="20.100000000000001" customHeight="1" x14ac:dyDescent="0.15">
      <c r="A252" s="4"/>
      <c r="B252" s="141"/>
      <c r="C252" s="141"/>
      <c r="D252" s="141"/>
      <c r="E252" s="141"/>
      <c r="F252" s="141"/>
      <c r="G252" s="141"/>
      <c r="H252" s="141"/>
      <c r="I252" s="142"/>
      <c r="J252" s="1"/>
      <c r="K252" s="143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  <c r="AC252" s="144"/>
      <c r="AD252" s="144"/>
      <c r="AE252" s="144"/>
      <c r="AF252" s="144"/>
      <c r="AG252" s="145"/>
      <c r="AH252" s="145"/>
      <c r="AI252" s="145"/>
      <c r="AJ252" s="144"/>
      <c r="AK252" s="144"/>
      <c r="AL252" s="141"/>
      <c r="AM252" s="141"/>
      <c r="AN252" s="146"/>
      <c r="AO252" s="141"/>
      <c r="AP252" s="141"/>
      <c r="AQ252" s="141"/>
      <c r="AR252" s="141"/>
      <c r="AS252" s="141"/>
    </row>
    <row r="253" spans="1:45" s="5" customFormat="1" ht="20.100000000000001" customHeight="1" x14ac:dyDescent="0.15">
      <c r="A253" s="4"/>
      <c r="B253" s="141"/>
      <c r="C253" s="141"/>
      <c r="D253" s="141"/>
      <c r="E253" s="141"/>
      <c r="F253" s="141"/>
      <c r="G253" s="141"/>
      <c r="H253" s="141"/>
      <c r="I253" s="142"/>
      <c r="J253" s="1"/>
      <c r="K253" s="143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4"/>
      <c r="AD253" s="144"/>
      <c r="AE253" s="144"/>
      <c r="AF253" s="144"/>
      <c r="AG253" s="145"/>
      <c r="AH253" s="145"/>
      <c r="AI253" s="145"/>
      <c r="AJ253" s="144"/>
      <c r="AK253" s="144"/>
      <c r="AL253" s="141"/>
      <c r="AM253" s="141"/>
      <c r="AN253" s="146"/>
      <c r="AO253" s="141"/>
      <c r="AP253" s="141"/>
      <c r="AQ253" s="141"/>
      <c r="AR253" s="141"/>
      <c r="AS253" s="141"/>
    </row>
    <row r="254" spans="1:45" s="5" customFormat="1" ht="20.100000000000001" customHeight="1" x14ac:dyDescent="0.15">
      <c r="A254" s="4"/>
      <c r="B254" s="141"/>
      <c r="C254" s="141"/>
      <c r="D254" s="141"/>
      <c r="E254" s="141"/>
      <c r="F254" s="141"/>
      <c r="G254" s="141"/>
      <c r="H254" s="141"/>
      <c r="I254" s="142"/>
      <c r="J254" s="1"/>
      <c r="K254" s="143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  <c r="AC254" s="144"/>
      <c r="AD254" s="144"/>
      <c r="AE254" s="144"/>
      <c r="AF254" s="144"/>
      <c r="AG254" s="145"/>
      <c r="AH254" s="145"/>
      <c r="AI254" s="145"/>
      <c r="AJ254" s="144"/>
      <c r="AK254" s="144"/>
      <c r="AL254" s="141"/>
      <c r="AM254" s="141"/>
      <c r="AN254" s="146"/>
      <c r="AO254" s="141"/>
      <c r="AP254" s="141"/>
      <c r="AQ254" s="141"/>
      <c r="AR254" s="141"/>
      <c r="AS254" s="141"/>
    </row>
    <row r="255" spans="1:45" s="5" customFormat="1" ht="20.100000000000001" customHeight="1" x14ac:dyDescent="0.15">
      <c r="A255" s="4"/>
      <c r="B255" s="141"/>
      <c r="C255" s="141"/>
      <c r="D255" s="141"/>
      <c r="E255" s="141"/>
      <c r="F255" s="141"/>
      <c r="G255" s="141"/>
      <c r="H255" s="141"/>
      <c r="I255" s="142"/>
      <c r="J255" s="1"/>
      <c r="K255" s="143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  <c r="AC255" s="144"/>
      <c r="AD255" s="144"/>
      <c r="AE255" s="144"/>
      <c r="AF255" s="144"/>
      <c r="AG255" s="145"/>
      <c r="AH255" s="145"/>
      <c r="AI255" s="145"/>
      <c r="AJ255" s="144"/>
      <c r="AK255" s="144"/>
      <c r="AL255" s="141"/>
      <c r="AM255" s="141"/>
      <c r="AN255" s="146"/>
      <c r="AO255" s="141"/>
      <c r="AP255" s="141"/>
      <c r="AQ255" s="141"/>
      <c r="AR255" s="141"/>
      <c r="AS255" s="141"/>
    </row>
    <row r="256" spans="1:45" s="5" customFormat="1" ht="20.100000000000001" customHeight="1" x14ac:dyDescent="0.15">
      <c r="A256" s="4"/>
      <c r="B256" s="141"/>
      <c r="C256" s="141"/>
      <c r="D256" s="141"/>
      <c r="E256" s="141"/>
      <c r="F256" s="141"/>
      <c r="G256" s="141"/>
      <c r="H256" s="141"/>
      <c r="I256" s="142"/>
      <c r="J256" s="1"/>
      <c r="K256" s="143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4"/>
      <c r="AD256" s="144"/>
      <c r="AE256" s="144"/>
      <c r="AF256" s="144"/>
      <c r="AG256" s="145"/>
      <c r="AH256" s="145"/>
      <c r="AI256" s="145"/>
      <c r="AJ256" s="144"/>
      <c r="AK256" s="144"/>
      <c r="AL256" s="141"/>
      <c r="AM256" s="141"/>
      <c r="AN256" s="146"/>
      <c r="AO256" s="141"/>
      <c r="AP256" s="141"/>
      <c r="AQ256" s="141"/>
      <c r="AR256" s="141"/>
      <c r="AS256" s="141"/>
    </row>
    <row r="257" spans="1:45" s="5" customFormat="1" ht="20.100000000000001" customHeight="1" x14ac:dyDescent="0.15">
      <c r="A257" s="4"/>
      <c r="B257" s="141"/>
      <c r="C257" s="141"/>
      <c r="D257" s="141"/>
      <c r="E257" s="141"/>
      <c r="F257" s="141"/>
      <c r="G257" s="141"/>
      <c r="H257" s="141"/>
      <c r="I257" s="142"/>
      <c r="J257" s="1"/>
      <c r="K257" s="143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  <c r="AC257" s="144"/>
      <c r="AD257" s="144"/>
      <c r="AE257" s="144"/>
      <c r="AF257" s="144"/>
      <c r="AG257" s="145"/>
      <c r="AH257" s="145"/>
      <c r="AI257" s="145"/>
      <c r="AJ257" s="144"/>
      <c r="AK257" s="144"/>
      <c r="AL257" s="141"/>
      <c r="AM257" s="141"/>
      <c r="AN257" s="146"/>
      <c r="AO257" s="141"/>
      <c r="AP257" s="141"/>
      <c r="AQ257" s="141"/>
      <c r="AR257" s="141"/>
      <c r="AS257" s="141"/>
    </row>
    <row r="258" spans="1:45" s="5" customFormat="1" ht="20.100000000000001" customHeight="1" x14ac:dyDescent="0.15">
      <c r="A258" s="4"/>
      <c r="B258" s="141"/>
      <c r="C258" s="141"/>
      <c r="D258" s="141"/>
      <c r="E258" s="141"/>
      <c r="F258" s="141"/>
      <c r="G258" s="141"/>
      <c r="H258" s="141"/>
      <c r="I258" s="142"/>
      <c r="J258" s="1"/>
      <c r="K258" s="143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  <c r="AC258" s="144"/>
      <c r="AD258" s="144"/>
      <c r="AE258" s="144"/>
      <c r="AF258" s="144"/>
      <c r="AG258" s="145"/>
      <c r="AH258" s="145"/>
      <c r="AI258" s="145"/>
      <c r="AJ258" s="144"/>
      <c r="AK258" s="144"/>
      <c r="AL258" s="141"/>
      <c r="AM258" s="141"/>
      <c r="AN258" s="146"/>
      <c r="AO258" s="141"/>
      <c r="AP258" s="141"/>
      <c r="AQ258" s="141"/>
      <c r="AR258" s="141"/>
      <c r="AS258" s="141"/>
    </row>
    <row r="259" spans="1:45" s="5" customFormat="1" ht="20.100000000000001" customHeight="1" x14ac:dyDescent="0.15">
      <c r="A259" s="4"/>
      <c r="B259" s="141"/>
      <c r="C259" s="141"/>
      <c r="D259" s="141"/>
      <c r="E259" s="141"/>
      <c r="F259" s="141"/>
      <c r="G259" s="141"/>
      <c r="H259" s="141"/>
      <c r="I259" s="142"/>
      <c r="J259" s="1"/>
      <c r="K259" s="143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  <c r="AC259" s="144"/>
      <c r="AD259" s="144"/>
      <c r="AE259" s="144"/>
      <c r="AF259" s="144"/>
      <c r="AG259" s="145"/>
      <c r="AH259" s="145"/>
      <c r="AI259" s="145"/>
      <c r="AJ259" s="144"/>
      <c r="AK259" s="144"/>
      <c r="AL259" s="141"/>
      <c r="AM259" s="141"/>
      <c r="AN259" s="146"/>
      <c r="AO259" s="141"/>
      <c r="AP259" s="141"/>
      <c r="AQ259" s="141"/>
      <c r="AR259" s="141"/>
      <c r="AS259" s="141"/>
    </row>
    <row r="260" spans="1:45" s="5" customFormat="1" ht="20.100000000000001" customHeight="1" x14ac:dyDescent="0.15">
      <c r="A260" s="4"/>
      <c r="B260" s="141"/>
      <c r="C260" s="141"/>
      <c r="D260" s="141"/>
      <c r="E260" s="141"/>
      <c r="F260" s="141"/>
      <c r="G260" s="141"/>
      <c r="H260" s="141"/>
      <c r="I260" s="142"/>
      <c r="J260" s="1"/>
      <c r="K260" s="143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4"/>
      <c r="AD260" s="144"/>
      <c r="AE260" s="144"/>
      <c r="AF260" s="144"/>
      <c r="AG260" s="145"/>
      <c r="AH260" s="145"/>
      <c r="AI260" s="145"/>
      <c r="AJ260" s="144"/>
      <c r="AK260" s="144"/>
      <c r="AL260" s="141"/>
      <c r="AM260" s="141"/>
      <c r="AN260" s="146"/>
      <c r="AO260" s="141"/>
      <c r="AP260" s="141"/>
      <c r="AQ260" s="141"/>
      <c r="AR260" s="141"/>
      <c r="AS260" s="141"/>
    </row>
    <row r="261" spans="1:45" s="5" customFormat="1" ht="20.100000000000001" customHeight="1" x14ac:dyDescent="0.15">
      <c r="A261" s="4"/>
      <c r="B261" s="141"/>
      <c r="C261" s="141"/>
      <c r="D261" s="141"/>
      <c r="E261" s="141"/>
      <c r="F261" s="141"/>
      <c r="G261" s="141"/>
      <c r="H261" s="141"/>
      <c r="I261" s="142"/>
      <c r="J261" s="1"/>
      <c r="K261" s="143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  <c r="AC261" s="144"/>
      <c r="AD261" s="144"/>
      <c r="AE261" s="144"/>
      <c r="AF261" s="144"/>
      <c r="AG261" s="145"/>
      <c r="AH261" s="145"/>
      <c r="AI261" s="145"/>
      <c r="AJ261" s="144"/>
      <c r="AK261" s="144"/>
      <c r="AL261" s="141"/>
      <c r="AM261" s="141"/>
      <c r="AN261" s="146"/>
      <c r="AO261" s="141"/>
      <c r="AP261" s="141"/>
      <c r="AQ261" s="141"/>
      <c r="AR261" s="141"/>
      <c r="AS261" s="141"/>
    </row>
    <row r="262" spans="1:45" s="5" customFormat="1" ht="20.100000000000001" customHeight="1" x14ac:dyDescent="0.15">
      <c r="A262" s="4"/>
      <c r="B262" s="141"/>
      <c r="C262" s="141"/>
      <c r="D262" s="141"/>
      <c r="E262" s="141"/>
      <c r="F262" s="141"/>
      <c r="G262" s="141"/>
      <c r="H262" s="141"/>
      <c r="I262" s="142"/>
      <c r="J262" s="1"/>
      <c r="K262" s="143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  <c r="AC262" s="144"/>
      <c r="AD262" s="144"/>
      <c r="AE262" s="144"/>
      <c r="AF262" s="144"/>
      <c r="AG262" s="145"/>
      <c r="AH262" s="145"/>
      <c r="AI262" s="145"/>
      <c r="AJ262" s="144"/>
      <c r="AK262" s="144"/>
      <c r="AL262" s="141"/>
      <c r="AM262" s="141"/>
      <c r="AN262" s="146"/>
      <c r="AO262" s="141"/>
      <c r="AP262" s="141"/>
      <c r="AQ262" s="141"/>
      <c r="AR262" s="141"/>
      <c r="AS262" s="141"/>
    </row>
    <row r="263" spans="1:45" s="5" customFormat="1" ht="20.100000000000001" customHeight="1" x14ac:dyDescent="0.15">
      <c r="A263" s="4"/>
      <c r="B263" s="141"/>
      <c r="C263" s="141"/>
      <c r="D263" s="141"/>
      <c r="E263" s="141"/>
      <c r="F263" s="141"/>
      <c r="G263" s="141"/>
      <c r="H263" s="141"/>
      <c r="I263" s="142"/>
      <c r="J263" s="1"/>
      <c r="K263" s="143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  <c r="AC263" s="144"/>
      <c r="AD263" s="144"/>
      <c r="AE263" s="144"/>
      <c r="AF263" s="144"/>
      <c r="AG263" s="145"/>
      <c r="AH263" s="145"/>
      <c r="AI263" s="145"/>
      <c r="AJ263" s="144"/>
      <c r="AK263" s="144"/>
      <c r="AL263" s="141"/>
      <c r="AM263" s="141"/>
      <c r="AN263" s="146"/>
      <c r="AO263" s="141"/>
      <c r="AP263" s="141"/>
      <c r="AQ263" s="141"/>
      <c r="AR263" s="141"/>
      <c r="AS263" s="141"/>
    </row>
    <row r="264" spans="1:45" s="5" customFormat="1" ht="20.100000000000001" customHeight="1" x14ac:dyDescent="0.15">
      <c r="A264" s="4"/>
      <c r="B264" s="141"/>
      <c r="C264" s="141"/>
      <c r="D264" s="141"/>
      <c r="E264" s="141"/>
      <c r="F264" s="141"/>
      <c r="G264" s="141"/>
      <c r="H264" s="141"/>
      <c r="I264" s="142"/>
      <c r="J264" s="1"/>
      <c r="K264" s="143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  <c r="AC264" s="144"/>
      <c r="AD264" s="144"/>
      <c r="AE264" s="144"/>
      <c r="AF264" s="144"/>
      <c r="AG264" s="145"/>
      <c r="AH264" s="145"/>
      <c r="AI264" s="145"/>
      <c r="AJ264" s="144"/>
      <c r="AK264" s="144"/>
      <c r="AL264" s="141"/>
      <c r="AM264" s="141"/>
      <c r="AN264" s="146"/>
      <c r="AO264" s="141"/>
      <c r="AP264" s="141"/>
      <c r="AQ264" s="141"/>
      <c r="AR264" s="141"/>
      <c r="AS264" s="141"/>
    </row>
    <row r="265" spans="1:45" s="5" customFormat="1" ht="20.100000000000001" customHeight="1" x14ac:dyDescent="0.15">
      <c r="A265" s="4"/>
      <c r="B265" s="141"/>
      <c r="C265" s="141"/>
      <c r="D265" s="141"/>
      <c r="E265" s="141"/>
      <c r="F265" s="141"/>
      <c r="G265" s="141"/>
      <c r="H265" s="141"/>
      <c r="I265" s="142"/>
      <c r="J265" s="1"/>
      <c r="K265" s="143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  <c r="AC265" s="144"/>
      <c r="AD265" s="144"/>
      <c r="AE265" s="144"/>
      <c r="AF265" s="144"/>
      <c r="AG265" s="145"/>
      <c r="AH265" s="145"/>
      <c r="AI265" s="145"/>
      <c r="AJ265" s="144"/>
      <c r="AK265" s="144"/>
      <c r="AL265" s="141"/>
      <c r="AM265" s="141"/>
      <c r="AN265" s="146"/>
      <c r="AO265" s="141"/>
      <c r="AP265" s="141"/>
      <c r="AQ265" s="141"/>
      <c r="AR265" s="141"/>
      <c r="AS265" s="141"/>
    </row>
    <row r="266" spans="1:45" s="5" customFormat="1" ht="20.100000000000001" customHeight="1" x14ac:dyDescent="0.15">
      <c r="A266" s="4"/>
      <c r="B266" s="141"/>
      <c r="C266" s="141"/>
      <c r="D266" s="141"/>
      <c r="E266" s="141"/>
      <c r="F266" s="141"/>
      <c r="G266" s="141"/>
      <c r="H266" s="141"/>
      <c r="I266" s="142"/>
      <c r="J266" s="1"/>
      <c r="K266" s="143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  <c r="AC266" s="144"/>
      <c r="AD266" s="144"/>
      <c r="AE266" s="144"/>
      <c r="AF266" s="144"/>
      <c r="AG266" s="145"/>
      <c r="AH266" s="145"/>
      <c r="AI266" s="145"/>
      <c r="AJ266" s="144"/>
      <c r="AK266" s="144"/>
      <c r="AL266" s="141"/>
      <c r="AM266" s="141"/>
      <c r="AN266" s="146"/>
      <c r="AO266" s="141"/>
      <c r="AP266" s="141"/>
      <c r="AQ266" s="141"/>
      <c r="AR266" s="141"/>
      <c r="AS266" s="141"/>
    </row>
    <row r="267" spans="1:45" s="5" customFormat="1" ht="20.100000000000001" customHeight="1" x14ac:dyDescent="0.15">
      <c r="A267" s="4"/>
      <c r="B267" s="141"/>
      <c r="C267" s="141"/>
      <c r="D267" s="141"/>
      <c r="E267" s="141"/>
      <c r="F267" s="141"/>
      <c r="G267" s="141"/>
      <c r="H267" s="141"/>
      <c r="I267" s="142"/>
      <c r="J267" s="1"/>
      <c r="K267" s="143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4"/>
      <c r="AD267" s="144"/>
      <c r="AE267" s="144"/>
      <c r="AF267" s="144"/>
      <c r="AG267" s="145"/>
      <c r="AH267" s="145"/>
      <c r="AI267" s="145"/>
      <c r="AJ267" s="144"/>
      <c r="AK267" s="144"/>
      <c r="AL267" s="141"/>
      <c r="AM267" s="141"/>
      <c r="AN267" s="146"/>
      <c r="AO267" s="141"/>
      <c r="AP267" s="141"/>
      <c r="AQ267" s="141"/>
      <c r="AR267" s="141"/>
      <c r="AS267" s="141"/>
    </row>
    <row r="268" spans="1:45" s="5" customFormat="1" ht="20.100000000000001" customHeight="1" x14ac:dyDescent="0.15">
      <c r="A268" s="4"/>
      <c r="B268" s="141"/>
      <c r="C268" s="141"/>
      <c r="D268" s="141"/>
      <c r="E268" s="141"/>
      <c r="F268" s="141"/>
      <c r="G268" s="141"/>
      <c r="H268" s="141"/>
      <c r="I268" s="142"/>
      <c r="J268" s="1"/>
      <c r="K268" s="143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  <c r="AC268" s="144"/>
      <c r="AD268" s="144"/>
      <c r="AE268" s="144"/>
      <c r="AF268" s="144"/>
      <c r="AG268" s="145"/>
      <c r="AH268" s="145"/>
      <c r="AI268" s="145"/>
      <c r="AJ268" s="144"/>
      <c r="AK268" s="144"/>
      <c r="AL268" s="141"/>
      <c r="AM268" s="141"/>
      <c r="AN268" s="146"/>
      <c r="AO268" s="141"/>
      <c r="AP268" s="141"/>
      <c r="AQ268" s="141"/>
      <c r="AR268" s="141"/>
      <c r="AS268" s="141"/>
    </row>
    <row r="269" spans="1:45" s="5" customFormat="1" ht="20.100000000000001" customHeight="1" x14ac:dyDescent="0.15">
      <c r="A269" s="4"/>
      <c r="B269" s="141"/>
      <c r="C269" s="141"/>
      <c r="D269" s="141"/>
      <c r="E269" s="141"/>
      <c r="F269" s="141"/>
      <c r="G269" s="141"/>
      <c r="H269" s="141"/>
      <c r="I269" s="142"/>
      <c r="J269" s="1"/>
      <c r="K269" s="143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4"/>
      <c r="AD269" s="144"/>
      <c r="AE269" s="144"/>
      <c r="AF269" s="144"/>
      <c r="AG269" s="145"/>
      <c r="AH269" s="145"/>
      <c r="AI269" s="145"/>
      <c r="AJ269" s="144"/>
      <c r="AK269" s="144"/>
      <c r="AL269" s="141"/>
      <c r="AM269" s="141"/>
      <c r="AN269" s="146"/>
      <c r="AO269" s="141"/>
      <c r="AP269" s="141"/>
      <c r="AQ269" s="141"/>
      <c r="AR269" s="141"/>
      <c r="AS269" s="141"/>
    </row>
    <row r="270" spans="1:45" s="5" customFormat="1" ht="20.100000000000001" customHeight="1" x14ac:dyDescent="0.15">
      <c r="A270" s="4"/>
      <c r="B270" s="141"/>
      <c r="C270" s="141"/>
      <c r="D270" s="141"/>
      <c r="E270" s="141"/>
      <c r="F270" s="141"/>
      <c r="G270" s="141"/>
      <c r="H270" s="141"/>
      <c r="I270" s="142"/>
      <c r="J270" s="1"/>
      <c r="K270" s="143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  <c r="AC270" s="144"/>
      <c r="AD270" s="144"/>
      <c r="AE270" s="144"/>
      <c r="AF270" s="144"/>
      <c r="AG270" s="145"/>
      <c r="AH270" s="145"/>
      <c r="AI270" s="145"/>
      <c r="AJ270" s="144"/>
      <c r="AK270" s="144"/>
      <c r="AL270" s="141"/>
      <c r="AM270" s="141"/>
      <c r="AN270" s="146"/>
      <c r="AO270" s="141"/>
      <c r="AP270" s="141"/>
      <c r="AQ270" s="141"/>
      <c r="AR270" s="141"/>
      <c r="AS270" s="141"/>
    </row>
    <row r="271" spans="1:45" s="5" customFormat="1" ht="20.100000000000001" customHeight="1" x14ac:dyDescent="0.15">
      <c r="A271" s="4"/>
      <c r="B271" s="141"/>
      <c r="C271" s="141"/>
      <c r="D271" s="141"/>
      <c r="E271" s="141"/>
      <c r="F271" s="141"/>
      <c r="G271" s="141"/>
      <c r="H271" s="141"/>
      <c r="I271" s="142"/>
      <c r="J271" s="1"/>
      <c r="K271" s="143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4"/>
      <c r="AD271" s="144"/>
      <c r="AE271" s="144"/>
      <c r="AF271" s="144"/>
      <c r="AG271" s="145"/>
      <c r="AH271" s="145"/>
      <c r="AI271" s="145"/>
      <c r="AJ271" s="144"/>
      <c r="AK271" s="144"/>
      <c r="AL271" s="141"/>
      <c r="AM271" s="141"/>
      <c r="AN271" s="146"/>
      <c r="AO271" s="141"/>
      <c r="AP271" s="141"/>
      <c r="AQ271" s="141"/>
      <c r="AR271" s="141"/>
      <c r="AS271" s="141"/>
    </row>
    <row r="272" spans="1:45" s="5" customFormat="1" ht="20.100000000000001" customHeight="1" x14ac:dyDescent="0.15">
      <c r="A272" s="4"/>
      <c r="B272" s="141"/>
      <c r="C272" s="141"/>
      <c r="D272" s="141"/>
      <c r="E272" s="141"/>
      <c r="F272" s="141"/>
      <c r="G272" s="141"/>
      <c r="H272" s="141"/>
      <c r="I272" s="142"/>
      <c r="J272" s="1"/>
      <c r="K272" s="143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4"/>
      <c r="AD272" s="144"/>
      <c r="AE272" s="144"/>
      <c r="AF272" s="144"/>
      <c r="AG272" s="145"/>
      <c r="AH272" s="145"/>
      <c r="AI272" s="145"/>
      <c r="AJ272" s="144"/>
      <c r="AK272" s="144"/>
      <c r="AL272" s="141"/>
      <c r="AM272" s="141"/>
      <c r="AN272" s="146"/>
      <c r="AO272" s="141"/>
      <c r="AP272" s="141"/>
      <c r="AQ272" s="141"/>
      <c r="AR272" s="141"/>
      <c r="AS272" s="141"/>
    </row>
    <row r="273" spans="1:45" s="5" customFormat="1" ht="20.100000000000001" customHeight="1" x14ac:dyDescent="0.15">
      <c r="A273" s="4"/>
      <c r="B273" s="141"/>
      <c r="C273" s="141"/>
      <c r="D273" s="141"/>
      <c r="E273" s="141"/>
      <c r="F273" s="141"/>
      <c r="G273" s="141"/>
      <c r="H273" s="141"/>
      <c r="I273" s="142"/>
      <c r="J273" s="1"/>
      <c r="K273" s="143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4"/>
      <c r="AD273" s="144"/>
      <c r="AE273" s="144"/>
      <c r="AF273" s="144"/>
      <c r="AG273" s="145"/>
      <c r="AH273" s="145"/>
      <c r="AI273" s="145"/>
      <c r="AJ273" s="144"/>
      <c r="AK273" s="144"/>
      <c r="AL273" s="141"/>
      <c r="AM273" s="141"/>
      <c r="AN273" s="146"/>
      <c r="AO273" s="141"/>
      <c r="AP273" s="141"/>
      <c r="AQ273" s="141"/>
      <c r="AR273" s="141"/>
      <c r="AS273" s="141"/>
    </row>
    <row r="274" spans="1:45" s="5" customFormat="1" ht="20.100000000000001" customHeight="1" x14ac:dyDescent="0.15">
      <c r="A274" s="4"/>
      <c r="B274" s="141"/>
      <c r="C274" s="141"/>
      <c r="D274" s="141"/>
      <c r="E274" s="141"/>
      <c r="F274" s="141"/>
      <c r="G274" s="141"/>
      <c r="H274" s="141"/>
      <c r="I274" s="142"/>
      <c r="J274" s="1"/>
      <c r="K274" s="143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4"/>
      <c r="AD274" s="144"/>
      <c r="AE274" s="144"/>
      <c r="AF274" s="144"/>
      <c r="AG274" s="145"/>
      <c r="AH274" s="145"/>
      <c r="AI274" s="145"/>
      <c r="AJ274" s="144"/>
      <c r="AK274" s="144"/>
      <c r="AL274" s="141"/>
      <c r="AM274" s="141"/>
      <c r="AN274" s="146"/>
      <c r="AO274" s="141"/>
      <c r="AP274" s="141"/>
      <c r="AQ274" s="141"/>
      <c r="AR274" s="141"/>
      <c r="AS274" s="141"/>
    </row>
    <row r="275" spans="1:45" s="5" customFormat="1" ht="20.100000000000001" customHeight="1" x14ac:dyDescent="0.15">
      <c r="A275" s="4"/>
      <c r="B275" s="141"/>
      <c r="C275" s="141"/>
      <c r="D275" s="141"/>
      <c r="E275" s="141"/>
      <c r="F275" s="141"/>
      <c r="G275" s="141"/>
      <c r="H275" s="141"/>
      <c r="I275" s="142"/>
      <c r="J275" s="1"/>
      <c r="K275" s="143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  <c r="AC275" s="144"/>
      <c r="AD275" s="144"/>
      <c r="AE275" s="144"/>
      <c r="AF275" s="144"/>
      <c r="AG275" s="145"/>
      <c r="AH275" s="145"/>
      <c r="AI275" s="145"/>
      <c r="AJ275" s="144"/>
      <c r="AK275" s="144"/>
      <c r="AL275" s="141"/>
      <c r="AM275" s="141"/>
      <c r="AN275" s="146"/>
      <c r="AO275" s="141"/>
      <c r="AP275" s="141"/>
      <c r="AQ275" s="141"/>
      <c r="AR275" s="141"/>
      <c r="AS275" s="141"/>
    </row>
  </sheetData>
  <autoFilter ref="A2:AK213" xr:uid="{00000000-0009-0000-0000-000000000000}">
    <sortState ref="A2:AK213">
      <sortCondition ref="S1:S141"/>
    </sortState>
  </autoFilter>
  <mergeCells count="67">
    <mergeCell ref="AL4:AL5"/>
    <mergeCell ref="AL11:AL12"/>
    <mergeCell ref="AL14:AL15"/>
    <mergeCell ref="AL19:AL26"/>
    <mergeCell ref="AL30:AL31"/>
    <mergeCell ref="AL33:AL34"/>
    <mergeCell ref="AL40:AL41"/>
    <mergeCell ref="AL43:AL45"/>
    <mergeCell ref="AL50:AL53"/>
    <mergeCell ref="AL57:AL58"/>
    <mergeCell ref="AL62:AL67"/>
    <mergeCell ref="AL69:AL72"/>
    <mergeCell ref="AL76:AL79"/>
    <mergeCell ref="AL83:AL85"/>
    <mergeCell ref="AL87:AL90"/>
    <mergeCell ref="AL98:AL99"/>
    <mergeCell ref="AL105:AL106"/>
    <mergeCell ref="AL110:AL111"/>
    <mergeCell ref="AL122:AL124"/>
    <mergeCell ref="AL134:AL141"/>
    <mergeCell ref="AL144:AL146"/>
    <mergeCell ref="AL150:AL156"/>
    <mergeCell ref="AL169:AL170"/>
    <mergeCell ref="AL174:AL175"/>
    <mergeCell ref="AM4:AM5"/>
    <mergeCell ref="AM11:AM12"/>
    <mergeCell ref="AM14:AM15"/>
    <mergeCell ref="AM30:AM31"/>
    <mergeCell ref="AM33:AM34"/>
    <mergeCell ref="AM40:AM41"/>
    <mergeCell ref="AM43:AM45"/>
    <mergeCell ref="AM50:AM52"/>
    <mergeCell ref="AM57:AM58"/>
    <mergeCell ref="AM76:AM79"/>
    <mergeCell ref="AM83:AM85"/>
    <mergeCell ref="AM87:AM90"/>
    <mergeCell ref="AM98:AM99"/>
    <mergeCell ref="AM105:AM106"/>
    <mergeCell ref="AM110:AM111"/>
    <mergeCell ref="AM122:AM124"/>
    <mergeCell ref="AM144:AM146"/>
    <mergeCell ref="AM169:AM170"/>
    <mergeCell ref="AM174:AM175"/>
    <mergeCell ref="AN4:AN5"/>
    <mergeCell ref="AN11:AN12"/>
    <mergeCell ref="AN14:AN15"/>
    <mergeCell ref="AN19:AN26"/>
    <mergeCell ref="AN30:AN31"/>
    <mergeCell ref="AN33:AN34"/>
    <mergeCell ref="AN40:AN41"/>
    <mergeCell ref="AN43:AN45"/>
    <mergeCell ref="AN50:AN53"/>
    <mergeCell ref="AN57:AN58"/>
    <mergeCell ref="AN62:AN67"/>
    <mergeCell ref="AN69:AN72"/>
    <mergeCell ref="AN76:AN79"/>
    <mergeCell ref="AN83:AN85"/>
    <mergeCell ref="AN87:AN90"/>
    <mergeCell ref="AN98:AN99"/>
    <mergeCell ref="AN105:AN106"/>
    <mergeCell ref="AN110:AN111"/>
    <mergeCell ref="AN122:AN124"/>
    <mergeCell ref="AN134:AN141"/>
    <mergeCell ref="AN144:AN146"/>
    <mergeCell ref="AN150:AN156"/>
    <mergeCell ref="AN169:AN170"/>
    <mergeCell ref="AN174:AN175"/>
  </mergeCells>
  <phoneticPr fontId="21" type="noConversion"/>
  <pageMargins left="0.196527777777778" right="0.196527777777778" top="0.196527777777778" bottom="0.196527777777778" header="0.51180555555555596" footer="0.51180555555555596"/>
  <pageSetup paperSize="9" scale="64" orientation="landscape" r:id="rId1"/>
  <headerFooter scaleWithDoc="0" alignWithMargins="0"/>
  <rowBreaks count="2" manualBreakCount="2">
    <brk id="144" max="39" man="1"/>
    <brk id="178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71"/>
  <sheetViews>
    <sheetView zoomScale="90" zoomScaleNormal="90" workbookViewId="0">
      <pane xSplit="9" ySplit="3" topLeftCell="K7" activePane="bottomRight" state="frozen"/>
      <selection pane="topRight"/>
      <selection pane="bottomLeft"/>
      <selection pane="bottomRight" activeCell="X12" sqref="X12"/>
    </sheetView>
  </sheetViews>
  <sheetFormatPr defaultColWidth="8.75" defaultRowHeight="18.75" x14ac:dyDescent="0.15"/>
  <cols>
    <col min="1" max="1" width="6" style="4" customWidth="1"/>
    <col min="2" max="2" width="7.875" style="5" hidden="1" customWidth="1"/>
    <col min="3" max="3" width="5.875" style="5" hidden="1" customWidth="1"/>
    <col min="4" max="5" width="8.5" style="5" hidden="1" customWidth="1"/>
    <col min="6" max="6" width="12.5" style="6" hidden="1" customWidth="1"/>
    <col min="7" max="7" width="12.75" style="5" customWidth="1"/>
    <col min="8" max="8" width="5.25" style="5" customWidth="1"/>
    <col min="9" max="9" width="16.75" style="7" customWidth="1"/>
    <col min="10" max="10" width="21.75" style="1" hidden="1" customWidth="1"/>
    <col min="11" max="11" width="22.75" style="8" customWidth="1"/>
    <col min="12" max="12" width="10.625" style="5" hidden="1" customWidth="1"/>
    <col min="13" max="13" width="16.75" style="5" hidden="1" customWidth="1"/>
    <col min="14" max="15" width="9.625" style="5" hidden="1" customWidth="1"/>
    <col min="16" max="16" width="11.625" style="5" hidden="1" customWidth="1"/>
    <col min="17" max="17" width="10" style="5" hidden="1" customWidth="1"/>
    <col min="18" max="18" width="11.375" style="5" hidden="1" customWidth="1"/>
    <col min="19" max="19" width="10.75" style="5" hidden="1" customWidth="1"/>
    <col min="20" max="20" width="8.5" style="5" hidden="1" customWidth="1"/>
    <col min="21" max="21" width="2.5" style="5" hidden="1" customWidth="1"/>
    <col min="22" max="22" width="11.625" style="5" customWidth="1"/>
    <col min="23" max="23" width="11.25" style="5" customWidth="1"/>
    <col min="24" max="24" width="13.75" style="5" customWidth="1"/>
    <col min="25" max="25" width="9.875" style="5" customWidth="1"/>
    <col min="26" max="26" width="11.375" style="5" customWidth="1"/>
    <col min="27" max="27" width="12.25" style="9" customWidth="1"/>
    <col min="28" max="28" width="14.25" style="5" customWidth="1"/>
    <col min="29" max="29" width="7.875" style="5" hidden="1" customWidth="1"/>
    <col min="30" max="30" width="9.5" style="5" hidden="1" customWidth="1"/>
    <col min="31" max="31" width="8.875" style="5" hidden="1" customWidth="1"/>
    <col min="32" max="32" width="7.625" style="5" hidden="1" customWidth="1"/>
    <col min="33" max="36" width="9.25" style="4" hidden="1" customWidth="1"/>
    <col min="37" max="37" width="17.375" style="10" hidden="1" customWidth="1"/>
    <col min="38" max="38" width="19.25" style="5" hidden="1" customWidth="1"/>
    <col min="39" max="39" width="40.75" style="5" hidden="1" customWidth="1"/>
    <col min="40" max="40" width="9.5" style="8" hidden="1" customWidth="1"/>
    <col min="41" max="41" width="16.625" style="11" customWidth="1"/>
    <col min="42" max="16384" width="8.75" style="5"/>
  </cols>
  <sheetData>
    <row r="1" spans="1:41" ht="27" customHeight="1" x14ac:dyDescent="0.15">
      <c r="G1" s="12" t="s">
        <v>871</v>
      </c>
    </row>
    <row r="2" spans="1:41" ht="27" customHeight="1" x14ac:dyDescent="0.15">
      <c r="G2" s="12" t="s">
        <v>872</v>
      </c>
    </row>
    <row r="3" spans="1:41" s="1" customFormat="1" ht="24" customHeight="1" x14ac:dyDescent="0.15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6" t="s">
        <v>7</v>
      </c>
      <c r="H3" s="14" t="s">
        <v>8</v>
      </c>
      <c r="I3" s="30" t="s">
        <v>9</v>
      </c>
      <c r="J3" s="18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  <c r="V3" s="14" t="s">
        <v>22</v>
      </c>
      <c r="W3" s="14" t="s">
        <v>23</v>
      </c>
      <c r="X3" s="14" t="s">
        <v>18</v>
      </c>
      <c r="Y3" s="14" t="s">
        <v>19</v>
      </c>
      <c r="Z3" s="14" t="s">
        <v>20</v>
      </c>
      <c r="AA3" s="52" t="s">
        <v>873</v>
      </c>
      <c r="AB3" s="14" t="s">
        <v>33</v>
      </c>
      <c r="AC3" s="14" t="s">
        <v>21</v>
      </c>
      <c r="AD3" s="14" t="s">
        <v>24</v>
      </c>
      <c r="AE3" s="14" t="s">
        <v>25</v>
      </c>
      <c r="AF3" s="14" t="s">
        <v>26</v>
      </c>
      <c r="AG3" s="13" t="s">
        <v>27</v>
      </c>
      <c r="AH3" s="13" t="s">
        <v>28</v>
      </c>
      <c r="AI3" s="13" t="s">
        <v>29</v>
      </c>
      <c r="AJ3" s="13" t="s">
        <v>30</v>
      </c>
      <c r="AK3" s="64" t="s">
        <v>874</v>
      </c>
      <c r="AL3" s="14" t="s">
        <v>31</v>
      </c>
      <c r="AM3" s="14" t="s">
        <v>32</v>
      </c>
      <c r="AN3" s="16" t="s">
        <v>34</v>
      </c>
      <c r="AO3" s="82" t="s">
        <v>35</v>
      </c>
    </row>
    <row r="4" spans="1:41" s="1" customFormat="1" ht="24" customHeight="1" x14ac:dyDescent="0.15">
      <c r="A4" s="17"/>
      <c r="B4" s="18"/>
      <c r="C4" s="18"/>
      <c r="D4" s="18"/>
      <c r="E4" s="18"/>
      <c r="F4" s="19"/>
      <c r="G4" s="20" t="s">
        <v>875</v>
      </c>
      <c r="H4" s="18"/>
      <c r="I4" s="31"/>
      <c r="J4" s="19"/>
      <c r="K4" s="32"/>
      <c r="L4" s="18"/>
      <c r="M4" s="18"/>
      <c r="N4" s="18"/>
      <c r="O4" s="18"/>
      <c r="P4" s="33"/>
      <c r="Q4" s="18"/>
      <c r="R4" s="18"/>
      <c r="S4" s="18"/>
      <c r="T4" s="48"/>
      <c r="U4" s="48"/>
      <c r="V4" s="33"/>
      <c r="W4" s="33"/>
      <c r="X4" s="18"/>
      <c r="Y4" s="18"/>
      <c r="Z4" s="18"/>
      <c r="AA4" s="53"/>
      <c r="AB4" s="18"/>
      <c r="AC4" s="48"/>
      <c r="AD4" s="54"/>
      <c r="AE4" s="54"/>
      <c r="AF4" s="48"/>
      <c r="AG4" s="21"/>
      <c r="AH4" s="21"/>
      <c r="AI4" s="21"/>
      <c r="AJ4" s="21"/>
      <c r="AK4" s="64"/>
      <c r="AL4" s="18"/>
      <c r="AM4" s="18"/>
      <c r="AN4" s="65"/>
      <c r="AO4" s="83"/>
    </row>
    <row r="5" spans="1:41" s="1" customFormat="1" ht="24" customHeight="1" x14ac:dyDescent="0.15">
      <c r="A5" s="21">
        <v>42</v>
      </c>
      <c r="B5" s="18" t="s">
        <v>37</v>
      </c>
      <c r="C5" s="18" t="s">
        <v>429</v>
      </c>
      <c r="D5" s="18" t="s">
        <v>240</v>
      </c>
      <c r="E5" s="18" t="s">
        <v>430</v>
      </c>
      <c r="F5" s="19">
        <v>18651227200</v>
      </c>
      <c r="G5" s="22" t="s">
        <v>431</v>
      </c>
      <c r="H5" s="19" t="s">
        <v>42</v>
      </c>
      <c r="I5" s="34">
        <v>15861153443</v>
      </c>
      <c r="J5" s="19" t="s">
        <v>432</v>
      </c>
      <c r="K5" s="35" t="s">
        <v>433</v>
      </c>
      <c r="L5" s="19" t="s">
        <v>434</v>
      </c>
      <c r="M5" s="19" t="s">
        <v>59</v>
      </c>
      <c r="N5" s="19" t="s">
        <v>80</v>
      </c>
      <c r="O5" s="19" t="s">
        <v>435</v>
      </c>
      <c r="P5" s="18" t="s">
        <v>247</v>
      </c>
      <c r="Q5" s="19" t="s">
        <v>436</v>
      </c>
      <c r="R5" s="19" t="s">
        <v>429</v>
      </c>
      <c r="S5" s="19" t="s">
        <v>50</v>
      </c>
      <c r="T5" s="19" t="s">
        <v>437</v>
      </c>
      <c r="U5" s="19" t="s">
        <v>876</v>
      </c>
      <c r="V5" s="38">
        <v>43274</v>
      </c>
      <c r="W5" s="19" t="s">
        <v>131</v>
      </c>
      <c r="X5" s="19" t="s">
        <v>549</v>
      </c>
      <c r="Y5" s="19" t="s">
        <v>429</v>
      </c>
      <c r="Z5" s="48">
        <v>0.54166666666666696</v>
      </c>
      <c r="AA5" s="244">
        <v>0.5</v>
      </c>
      <c r="AB5" s="232" t="s">
        <v>54</v>
      </c>
      <c r="AC5" s="48">
        <v>0.55138888888888904</v>
      </c>
      <c r="AD5" s="33" t="str">
        <f>P5</f>
        <v>6月22日</v>
      </c>
      <c r="AE5" s="33">
        <f>V5</f>
        <v>43274</v>
      </c>
      <c r="AF5" s="33" t="s">
        <v>313</v>
      </c>
      <c r="AG5" s="21"/>
      <c r="AH5" s="21">
        <v>0.5</v>
      </c>
      <c r="AI5" s="21"/>
      <c r="AJ5" s="21"/>
      <c r="AK5" s="66" t="s">
        <v>71</v>
      </c>
      <c r="AL5" s="18" t="s">
        <v>438</v>
      </c>
      <c r="AM5" s="23" t="s">
        <v>314</v>
      </c>
      <c r="AN5" s="234" t="s">
        <v>121</v>
      </c>
      <c r="AO5" s="211">
        <v>250</v>
      </c>
    </row>
    <row r="6" spans="1:41" s="1" customFormat="1" ht="24" customHeight="1" x14ac:dyDescent="0.15">
      <c r="A6" s="21">
        <v>31</v>
      </c>
      <c r="B6" s="23" t="s">
        <v>37</v>
      </c>
      <c r="C6" s="23" t="s">
        <v>429</v>
      </c>
      <c r="D6" s="23" t="s">
        <v>240</v>
      </c>
      <c r="E6" s="23" t="s">
        <v>430</v>
      </c>
      <c r="F6" s="24">
        <v>18651227200</v>
      </c>
      <c r="G6" s="25" t="s">
        <v>763</v>
      </c>
      <c r="H6" s="23" t="s">
        <v>42</v>
      </c>
      <c r="I6" s="36">
        <v>13861086251</v>
      </c>
      <c r="J6" s="19" t="s">
        <v>764</v>
      </c>
      <c r="K6" s="37" t="s">
        <v>765</v>
      </c>
      <c r="L6" s="23" t="s">
        <v>159</v>
      </c>
      <c r="M6" s="23" t="s">
        <v>46</v>
      </c>
      <c r="N6" s="23" t="s">
        <v>80</v>
      </c>
      <c r="O6" s="23" t="s">
        <v>435</v>
      </c>
      <c r="P6" s="38">
        <v>43274</v>
      </c>
      <c r="Q6" s="23" t="s">
        <v>766</v>
      </c>
      <c r="R6" s="23" t="s">
        <v>429</v>
      </c>
      <c r="S6" s="23" t="s">
        <v>50</v>
      </c>
      <c r="T6" s="49">
        <v>0.32013888888888897</v>
      </c>
      <c r="U6" s="49">
        <v>0.32986111111111099</v>
      </c>
      <c r="V6" s="38">
        <v>43274</v>
      </c>
      <c r="W6" s="23" t="s">
        <v>131</v>
      </c>
      <c r="X6" s="19" t="s">
        <v>549</v>
      </c>
      <c r="Y6" s="23" t="s">
        <v>429</v>
      </c>
      <c r="Z6" s="49">
        <v>0.54166666666666696</v>
      </c>
      <c r="AA6" s="245"/>
      <c r="AB6" s="233"/>
      <c r="AC6" s="49">
        <v>0.55138888888888904</v>
      </c>
      <c r="AD6" s="33"/>
      <c r="AE6" s="33"/>
      <c r="AF6" s="33"/>
      <c r="AG6" s="21"/>
      <c r="AH6" s="21"/>
      <c r="AI6" s="21"/>
      <c r="AJ6" s="21"/>
      <c r="AK6" s="66"/>
      <c r="AL6" s="23" t="s">
        <v>759</v>
      </c>
      <c r="AM6" s="23"/>
      <c r="AN6" s="235"/>
      <c r="AO6" s="213"/>
    </row>
    <row r="7" spans="1:41" s="1" customFormat="1" ht="24" customHeight="1" x14ac:dyDescent="0.15">
      <c r="A7" s="21"/>
      <c r="B7" s="23"/>
      <c r="C7" s="23"/>
      <c r="D7" s="23"/>
      <c r="E7" s="23"/>
      <c r="F7" s="24"/>
      <c r="G7" s="25"/>
      <c r="H7" s="23"/>
      <c r="I7" s="36"/>
      <c r="J7" s="19"/>
      <c r="K7" s="37"/>
      <c r="L7" s="23"/>
      <c r="M7" s="23"/>
      <c r="N7" s="23"/>
      <c r="O7" s="23"/>
      <c r="P7" s="38"/>
      <c r="Q7" s="23"/>
      <c r="R7" s="23"/>
      <c r="S7" s="23"/>
      <c r="T7" s="49"/>
      <c r="U7" s="49"/>
      <c r="V7" s="38"/>
      <c r="W7" s="23"/>
      <c r="X7" s="19"/>
      <c r="Y7" s="23"/>
      <c r="Z7" s="49"/>
      <c r="AA7" s="57"/>
      <c r="AB7" s="49"/>
      <c r="AC7" s="49"/>
      <c r="AD7" s="33"/>
      <c r="AE7" s="33"/>
      <c r="AF7" s="33"/>
      <c r="AG7" s="21"/>
      <c r="AH7" s="21"/>
      <c r="AI7" s="21"/>
      <c r="AJ7" s="21"/>
      <c r="AK7" s="66"/>
      <c r="AL7" s="23"/>
      <c r="AM7" s="23"/>
      <c r="AN7" s="68"/>
      <c r="AO7" s="86"/>
    </row>
    <row r="8" spans="1:41" s="1" customFormat="1" ht="24" customHeight="1" x14ac:dyDescent="0.15">
      <c r="A8" s="21">
        <v>67</v>
      </c>
      <c r="B8" s="18" t="s">
        <v>37</v>
      </c>
      <c r="C8" s="18" t="s">
        <v>592</v>
      </c>
      <c r="D8" s="18" t="s">
        <v>582</v>
      </c>
      <c r="E8" s="18" t="s">
        <v>593</v>
      </c>
      <c r="F8" s="19">
        <v>18952185225</v>
      </c>
      <c r="G8" s="26" t="s">
        <v>594</v>
      </c>
      <c r="H8" s="18" t="s">
        <v>42</v>
      </c>
      <c r="I8" s="34">
        <v>13951355314</v>
      </c>
      <c r="J8" s="19" t="s">
        <v>595</v>
      </c>
      <c r="K8" s="32" t="s">
        <v>596</v>
      </c>
      <c r="L8" s="18" t="s">
        <v>597</v>
      </c>
      <c r="M8" s="18" t="s">
        <v>46</v>
      </c>
      <c r="N8" s="18" t="s">
        <v>197</v>
      </c>
      <c r="O8" s="18" t="s">
        <v>47</v>
      </c>
      <c r="P8" s="33">
        <v>43273</v>
      </c>
      <c r="Q8" s="18" t="s">
        <v>587</v>
      </c>
      <c r="R8" s="18" t="s">
        <v>581</v>
      </c>
      <c r="S8" s="18" t="s">
        <v>50</v>
      </c>
      <c r="T8" s="48">
        <v>0.4375</v>
      </c>
      <c r="U8" s="48">
        <v>0.54027777777777797</v>
      </c>
      <c r="V8" s="33">
        <v>43274</v>
      </c>
      <c r="W8" s="18" t="s">
        <v>598</v>
      </c>
      <c r="X8" s="27" t="s">
        <v>626</v>
      </c>
      <c r="Y8" s="48" t="s">
        <v>581</v>
      </c>
      <c r="Z8" s="48">
        <v>0.55694444444444402</v>
      </c>
      <c r="AA8" s="58">
        <v>0.50694444444444398</v>
      </c>
      <c r="AB8" s="50" t="s">
        <v>54</v>
      </c>
      <c r="AC8" s="48">
        <v>0.65138888888888902</v>
      </c>
      <c r="AD8" s="33">
        <f>P8</f>
        <v>43273</v>
      </c>
      <c r="AE8" s="33">
        <f>V8</f>
        <v>43274</v>
      </c>
      <c r="AF8" s="33" t="s">
        <v>599</v>
      </c>
      <c r="AG8" s="21"/>
      <c r="AH8" s="21">
        <v>0.5</v>
      </c>
      <c r="AI8" s="21"/>
      <c r="AJ8" s="21"/>
      <c r="AK8" s="66" t="s">
        <v>71</v>
      </c>
      <c r="AL8" s="18" t="s">
        <v>590</v>
      </c>
      <c r="AM8" s="18"/>
      <c r="AN8" s="69" t="s">
        <v>72</v>
      </c>
      <c r="AO8" s="83">
        <v>250</v>
      </c>
    </row>
    <row r="9" spans="1:41" s="1" customFormat="1" ht="24" customHeight="1" x14ac:dyDescent="0.15">
      <c r="A9" s="21"/>
      <c r="B9" s="18"/>
      <c r="C9" s="18"/>
      <c r="D9" s="18"/>
      <c r="E9" s="18"/>
      <c r="F9" s="19"/>
      <c r="G9" s="26"/>
      <c r="H9" s="18"/>
      <c r="I9" s="34"/>
      <c r="J9" s="19"/>
      <c r="K9" s="32"/>
      <c r="L9" s="18"/>
      <c r="M9" s="18"/>
      <c r="N9" s="18"/>
      <c r="O9" s="18"/>
      <c r="P9" s="33"/>
      <c r="Q9" s="18"/>
      <c r="R9" s="18"/>
      <c r="S9" s="18"/>
      <c r="T9" s="48"/>
      <c r="U9" s="48"/>
      <c r="V9" s="33"/>
      <c r="W9" s="18"/>
      <c r="X9" s="27"/>
      <c r="Y9" s="48"/>
      <c r="Z9" s="48"/>
      <c r="AA9" s="58"/>
      <c r="AB9" s="48"/>
      <c r="AC9" s="48"/>
      <c r="AD9" s="33"/>
      <c r="AE9" s="33"/>
      <c r="AF9" s="33"/>
      <c r="AG9" s="21"/>
      <c r="AH9" s="21"/>
      <c r="AI9" s="21"/>
      <c r="AJ9" s="21"/>
      <c r="AK9" s="66"/>
      <c r="AL9" s="18"/>
      <c r="AM9" s="18"/>
      <c r="AN9" s="70"/>
      <c r="AO9" s="83"/>
    </row>
    <row r="10" spans="1:41" s="1" customFormat="1" ht="24" customHeight="1" x14ac:dyDescent="0.15">
      <c r="A10" s="21">
        <v>98</v>
      </c>
      <c r="B10" s="18" t="s">
        <v>37</v>
      </c>
      <c r="C10" s="18" t="s">
        <v>144</v>
      </c>
      <c r="D10" s="18" t="s">
        <v>145</v>
      </c>
      <c r="E10" s="18" t="s">
        <v>561</v>
      </c>
      <c r="F10" s="19">
        <v>13957675201</v>
      </c>
      <c r="G10" s="26" t="s">
        <v>562</v>
      </c>
      <c r="H10" s="18" t="s">
        <v>42</v>
      </c>
      <c r="I10" s="34">
        <v>15857666997</v>
      </c>
      <c r="J10" s="19" t="s">
        <v>563</v>
      </c>
      <c r="K10" s="32" t="s">
        <v>564</v>
      </c>
      <c r="L10" s="18" t="s">
        <v>159</v>
      </c>
      <c r="M10" s="18" t="s">
        <v>46</v>
      </c>
      <c r="N10" s="18" t="s">
        <v>160</v>
      </c>
      <c r="O10" s="18" t="s">
        <v>47</v>
      </c>
      <c r="P10" s="33">
        <v>43273</v>
      </c>
      <c r="Q10" s="18" t="s">
        <v>565</v>
      </c>
      <c r="R10" s="18" t="s">
        <v>566</v>
      </c>
      <c r="S10" s="18" t="s">
        <v>50</v>
      </c>
      <c r="T10" s="48">
        <v>0.73680555555555605</v>
      </c>
      <c r="U10" s="48">
        <v>0.92500000000000004</v>
      </c>
      <c r="V10" s="33">
        <v>43274</v>
      </c>
      <c r="W10" s="18" t="s">
        <v>567</v>
      </c>
      <c r="X10" s="19" t="s">
        <v>549</v>
      </c>
      <c r="Y10" s="18" t="s">
        <v>566</v>
      </c>
      <c r="Z10" s="48">
        <v>0.55902777777777801</v>
      </c>
      <c r="AA10" s="244">
        <v>0.50694444444444398</v>
      </c>
      <c r="AB10" s="229" t="s">
        <v>137</v>
      </c>
      <c r="AC10" s="48">
        <v>0.73472222222222205</v>
      </c>
      <c r="AD10" s="33">
        <f t="shared" ref="AD10:AD60" si="0">P10</f>
        <v>43273</v>
      </c>
      <c r="AE10" s="33">
        <f t="shared" ref="AE10:AE60" si="1">V10</f>
        <v>43274</v>
      </c>
      <c r="AF10" s="33" t="s">
        <v>568</v>
      </c>
      <c r="AG10" s="21"/>
      <c r="AH10" s="21">
        <v>0.5</v>
      </c>
      <c r="AI10" s="21"/>
      <c r="AJ10" s="21"/>
      <c r="AK10" s="66" t="s">
        <v>71</v>
      </c>
      <c r="AL10" s="18"/>
      <c r="AM10" s="18" t="s">
        <v>569</v>
      </c>
      <c r="AN10" s="71"/>
      <c r="AO10" s="211">
        <v>400</v>
      </c>
    </row>
    <row r="11" spans="1:41" s="1" customFormat="1" ht="24" customHeight="1" x14ac:dyDescent="0.15">
      <c r="A11" s="21"/>
      <c r="B11" s="18"/>
      <c r="C11" s="18"/>
      <c r="D11" s="18"/>
      <c r="E11" s="18"/>
      <c r="F11" s="19"/>
      <c r="G11" s="26"/>
      <c r="H11" s="18"/>
      <c r="I11" s="34"/>
      <c r="J11" s="19"/>
      <c r="K11" s="32"/>
      <c r="L11" s="18"/>
      <c r="M11" s="18"/>
      <c r="N11" s="18"/>
      <c r="O11" s="18"/>
      <c r="P11" s="33"/>
      <c r="Q11" s="18"/>
      <c r="R11" s="18"/>
      <c r="S11" s="18"/>
      <c r="T11" s="48"/>
      <c r="U11" s="48"/>
      <c r="V11" s="33"/>
      <c r="W11" s="18"/>
      <c r="X11" s="18"/>
      <c r="Y11" s="18"/>
      <c r="Z11" s="48"/>
      <c r="AA11" s="246"/>
      <c r="AB11" s="230"/>
      <c r="AC11" s="48"/>
      <c r="AD11" s="33"/>
      <c r="AE11" s="33"/>
      <c r="AF11" s="33"/>
      <c r="AG11" s="21"/>
      <c r="AH11" s="21"/>
      <c r="AI11" s="21"/>
      <c r="AJ11" s="21"/>
      <c r="AK11" s="66"/>
      <c r="AL11" s="18"/>
      <c r="AM11" s="18"/>
      <c r="AN11" s="72"/>
      <c r="AO11" s="212"/>
    </row>
    <row r="12" spans="1:41" s="1" customFormat="1" ht="24" customHeight="1" x14ac:dyDescent="0.15">
      <c r="A12" s="21">
        <v>36</v>
      </c>
      <c r="B12" s="23" t="s">
        <v>37</v>
      </c>
      <c r="C12" s="18" t="s">
        <v>186</v>
      </c>
      <c r="D12" s="18" t="s">
        <v>240</v>
      </c>
      <c r="E12" s="18" t="s">
        <v>491</v>
      </c>
      <c r="F12" s="19">
        <v>13814075197</v>
      </c>
      <c r="G12" s="26" t="s">
        <v>492</v>
      </c>
      <c r="H12" s="18" t="s">
        <v>42</v>
      </c>
      <c r="I12" s="39">
        <v>18915933579</v>
      </c>
      <c r="J12" s="40" t="s">
        <v>493</v>
      </c>
      <c r="K12" s="32" t="s">
        <v>494</v>
      </c>
      <c r="L12" s="18" t="s">
        <v>246</v>
      </c>
      <c r="M12" s="18" t="s">
        <v>59</v>
      </c>
      <c r="N12" s="18" t="s">
        <v>197</v>
      </c>
      <c r="O12" s="18" t="s">
        <v>213</v>
      </c>
      <c r="P12" s="18" t="s">
        <v>247</v>
      </c>
      <c r="Q12" s="18" t="s">
        <v>495</v>
      </c>
      <c r="R12" s="18" t="s">
        <v>186</v>
      </c>
      <c r="S12" s="18" t="s">
        <v>50</v>
      </c>
      <c r="T12" s="48">
        <v>0.77777777777777801</v>
      </c>
      <c r="U12" s="48">
        <v>0.82569444444444395</v>
      </c>
      <c r="V12" s="38">
        <v>43274</v>
      </c>
      <c r="W12" s="18" t="s">
        <v>255</v>
      </c>
      <c r="X12" s="19" t="s">
        <v>549</v>
      </c>
      <c r="Y12" s="18" t="s">
        <v>186</v>
      </c>
      <c r="Z12" s="48">
        <v>0.56111111111111101</v>
      </c>
      <c r="AA12" s="246"/>
      <c r="AB12" s="230"/>
      <c r="AC12" s="48">
        <v>0.60694444444444395</v>
      </c>
      <c r="AD12" s="33" t="str">
        <f t="shared" si="0"/>
        <v>6月22日</v>
      </c>
      <c r="AE12" s="33">
        <f t="shared" si="1"/>
        <v>43274</v>
      </c>
      <c r="AF12" s="33" t="s">
        <v>496</v>
      </c>
      <c r="AG12" s="21"/>
      <c r="AH12" s="21">
        <v>0.5</v>
      </c>
      <c r="AI12" s="21"/>
      <c r="AJ12" s="21"/>
      <c r="AK12" s="66" t="s">
        <v>71</v>
      </c>
      <c r="AL12" s="23" t="s">
        <v>251</v>
      </c>
      <c r="AM12" s="18" t="s">
        <v>497</v>
      </c>
      <c r="AN12" s="72"/>
      <c r="AO12" s="212"/>
    </row>
    <row r="13" spans="1:41" s="1" customFormat="1" ht="24" customHeight="1" x14ac:dyDescent="0.15">
      <c r="A13" s="21">
        <v>38</v>
      </c>
      <c r="B13" s="23" t="s">
        <v>37</v>
      </c>
      <c r="C13" s="18" t="s">
        <v>186</v>
      </c>
      <c r="D13" s="18" t="s">
        <v>240</v>
      </c>
      <c r="E13" s="18" t="s">
        <v>491</v>
      </c>
      <c r="F13" s="19">
        <v>13814075197</v>
      </c>
      <c r="G13" s="26" t="s">
        <v>521</v>
      </c>
      <c r="H13" s="18" t="s">
        <v>42</v>
      </c>
      <c r="I13" s="34">
        <v>18951768376</v>
      </c>
      <c r="J13" s="18" t="s">
        <v>522</v>
      </c>
      <c r="K13" s="32" t="s">
        <v>523</v>
      </c>
      <c r="L13" s="18" t="s">
        <v>524</v>
      </c>
      <c r="M13" s="18" t="s">
        <v>46</v>
      </c>
      <c r="N13" s="18" t="s">
        <v>525</v>
      </c>
      <c r="O13" s="18" t="s">
        <v>47</v>
      </c>
      <c r="P13" s="18" t="s">
        <v>247</v>
      </c>
      <c r="Q13" s="18" t="s">
        <v>397</v>
      </c>
      <c r="R13" s="18" t="s">
        <v>186</v>
      </c>
      <c r="S13" s="18" t="s">
        <v>50</v>
      </c>
      <c r="T13" s="50">
        <v>0.75</v>
      </c>
      <c r="U13" s="50">
        <v>0.78819444444444497</v>
      </c>
      <c r="V13" s="38">
        <v>43274</v>
      </c>
      <c r="W13" s="18" t="s">
        <v>255</v>
      </c>
      <c r="X13" s="19" t="s">
        <v>549</v>
      </c>
      <c r="Y13" s="18" t="s">
        <v>186</v>
      </c>
      <c r="Z13" s="50">
        <v>0.56111111111111101</v>
      </c>
      <c r="AA13" s="246"/>
      <c r="AB13" s="230"/>
      <c r="AC13" s="50">
        <v>0.60694444444444395</v>
      </c>
      <c r="AD13" s="33" t="str">
        <f t="shared" si="0"/>
        <v>6月22日</v>
      </c>
      <c r="AE13" s="33">
        <f t="shared" si="1"/>
        <v>43274</v>
      </c>
      <c r="AF13" s="33" t="s">
        <v>250</v>
      </c>
      <c r="AG13" s="21"/>
      <c r="AH13" s="21">
        <v>0.5</v>
      </c>
      <c r="AI13" s="21"/>
      <c r="AJ13" s="21"/>
      <c r="AK13" s="66" t="s">
        <v>71</v>
      </c>
      <c r="AL13" s="23" t="s">
        <v>251</v>
      </c>
      <c r="AM13" s="18" t="s">
        <v>252</v>
      </c>
      <c r="AN13" s="72"/>
      <c r="AO13" s="212"/>
    </row>
    <row r="14" spans="1:41" s="1" customFormat="1" ht="24" customHeight="1" x14ac:dyDescent="0.15">
      <c r="A14" s="21">
        <v>41</v>
      </c>
      <c r="B14" s="18" t="s">
        <v>37</v>
      </c>
      <c r="C14" s="18" t="s">
        <v>186</v>
      </c>
      <c r="D14" s="18" t="s">
        <v>240</v>
      </c>
      <c r="E14" s="18" t="s">
        <v>253</v>
      </c>
      <c r="F14" s="19">
        <v>15651789007</v>
      </c>
      <c r="G14" s="22" t="s">
        <v>535</v>
      </c>
      <c r="H14" s="19" t="s">
        <v>42</v>
      </c>
      <c r="I14" s="34">
        <v>13951029205</v>
      </c>
      <c r="J14" s="19" t="s">
        <v>536</v>
      </c>
      <c r="K14" s="32" t="s">
        <v>396</v>
      </c>
      <c r="L14" s="18" t="s">
        <v>58</v>
      </c>
      <c r="M14" s="18" t="s">
        <v>46</v>
      </c>
      <c r="N14" s="18" t="s">
        <v>361</v>
      </c>
      <c r="O14" s="18" t="s">
        <v>47</v>
      </c>
      <c r="P14" s="18" t="s">
        <v>247</v>
      </c>
      <c r="Q14" s="18" t="s">
        <v>534</v>
      </c>
      <c r="R14" s="18" t="s">
        <v>186</v>
      </c>
      <c r="S14" s="18" t="s">
        <v>50</v>
      </c>
      <c r="T14" s="48">
        <v>0.83333333333333304</v>
      </c>
      <c r="U14" s="48">
        <v>0.87152777777777801</v>
      </c>
      <c r="V14" s="38">
        <v>43274</v>
      </c>
      <c r="W14" s="18" t="s">
        <v>255</v>
      </c>
      <c r="X14" s="19" t="s">
        <v>549</v>
      </c>
      <c r="Y14" s="18" t="s">
        <v>186</v>
      </c>
      <c r="Z14" s="48">
        <v>0.56111111111111101</v>
      </c>
      <c r="AA14" s="246"/>
      <c r="AB14" s="230"/>
      <c r="AC14" s="48">
        <v>0.60694444444444395</v>
      </c>
      <c r="AD14" s="33" t="str">
        <f t="shared" si="0"/>
        <v>6月22日</v>
      </c>
      <c r="AE14" s="33">
        <f t="shared" si="1"/>
        <v>43274</v>
      </c>
      <c r="AF14" s="33" t="s">
        <v>399</v>
      </c>
      <c r="AG14" s="21"/>
      <c r="AH14" s="21">
        <v>0.5</v>
      </c>
      <c r="AI14" s="21"/>
      <c r="AJ14" s="21"/>
      <c r="AK14" s="66" t="s">
        <v>71</v>
      </c>
      <c r="AL14" s="18" t="s">
        <v>438</v>
      </c>
      <c r="AM14" s="73" t="s">
        <v>400</v>
      </c>
      <c r="AN14" s="72"/>
      <c r="AO14" s="212"/>
    </row>
    <row r="15" spans="1:41" s="1" customFormat="1" ht="24" customHeight="1" x14ac:dyDescent="0.15">
      <c r="A15" s="21">
        <v>43</v>
      </c>
      <c r="B15" s="23" t="s">
        <v>37</v>
      </c>
      <c r="C15" s="18" t="s">
        <v>186</v>
      </c>
      <c r="D15" s="18" t="s">
        <v>240</v>
      </c>
      <c r="E15" s="18" t="s">
        <v>253</v>
      </c>
      <c r="F15" s="19">
        <v>15651789007</v>
      </c>
      <c r="G15" s="26" t="s">
        <v>781</v>
      </c>
      <c r="H15" s="18" t="s">
        <v>42</v>
      </c>
      <c r="I15" s="34">
        <v>13851550888</v>
      </c>
      <c r="J15" s="19" t="s">
        <v>782</v>
      </c>
      <c r="K15" s="32" t="s">
        <v>396</v>
      </c>
      <c r="L15" s="18" t="s">
        <v>159</v>
      </c>
      <c r="M15" s="18" t="s">
        <v>783</v>
      </c>
      <c r="N15" s="18" t="s">
        <v>784</v>
      </c>
      <c r="O15" s="18"/>
      <c r="P15" s="18" t="s">
        <v>247</v>
      </c>
      <c r="Q15" s="18" t="s">
        <v>541</v>
      </c>
      <c r="R15" s="18" t="s">
        <v>541</v>
      </c>
      <c r="S15" s="18" t="s">
        <v>541</v>
      </c>
      <c r="T15" s="18" t="s">
        <v>541</v>
      </c>
      <c r="U15" s="18" t="s">
        <v>541</v>
      </c>
      <c r="V15" s="38">
        <v>43274</v>
      </c>
      <c r="W15" s="18" t="s">
        <v>255</v>
      </c>
      <c r="X15" s="19" t="s">
        <v>549</v>
      </c>
      <c r="Y15" s="18" t="s">
        <v>186</v>
      </c>
      <c r="Z15" s="48">
        <v>0.56111111111111101</v>
      </c>
      <c r="AA15" s="246"/>
      <c r="AB15" s="230"/>
      <c r="AC15" s="48">
        <v>0.60694444444444395</v>
      </c>
      <c r="AD15" s="33" t="str">
        <f t="shared" si="0"/>
        <v>6月22日</v>
      </c>
      <c r="AE15" s="33">
        <f t="shared" si="1"/>
        <v>43274</v>
      </c>
      <c r="AF15" s="33" t="s">
        <v>70</v>
      </c>
      <c r="AG15" s="21"/>
      <c r="AH15" s="21">
        <v>1</v>
      </c>
      <c r="AI15" s="21"/>
      <c r="AJ15" s="21"/>
      <c r="AK15" s="66" t="s">
        <v>71</v>
      </c>
      <c r="AL15" s="18" t="s">
        <v>490</v>
      </c>
      <c r="AM15" s="18" t="s">
        <v>785</v>
      </c>
      <c r="AN15" s="72"/>
      <c r="AO15" s="212"/>
    </row>
    <row r="16" spans="1:41" s="1" customFormat="1" ht="24" customHeight="1" x14ac:dyDescent="0.15">
      <c r="A16" s="21">
        <v>45</v>
      </c>
      <c r="B16" s="18" t="s">
        <v>37</v>
      </c>
      <c r="C16" s="18" t="s">
        <v>186</v>
      </c>
      <c r="D16" s="18" t="s">
        <v>240</v>
      </c>
      <c r="E16" s="18" t="s">
        <v>253</v>
      </c>
      <c r="F16" s="19">
        <v>15651789007</v>
      </c>
      <c r="G16" s="22" t="s">
        <v>253</v>
      </c>
      <c r="H16" s="19" t="s">
        <v>106</v>
      </c>
      <c r="I16" s="34">
        <v>15651789007</v>
      </c>
      <c r="J16" s="19" t="s">
        <v>254</v>
      </c>
      <c r="K16" s="32" t="s">
        <v>64</v>
      </c>
      <c r="L16" s="18"/>
      <c r="M16" s="18"/>
      <c r="N16" s="18"/>
      <c r="O16" s="18"/>
      <c r="P16" s="18" t="s">
        <v>247</v>
      </c>
      <c r="Q16" s="18" t="s">
        <v>248</v>
      </c>
      <c r="R16" s="18" t="s">
        <v>186</v>
      </c>
      <c r="S16" s="18" t="s">
        <v>50</v>
      </c>
      <c r="T16" s="48">
        <v>0.66666666666666696</v>
      </c>
      <c r="U16" s="48">
        <v>0.70486111111111105</v>
      </c>
      <c r="V16" s="38">
        <v>43274</v>
      </c>
      <c r="W16" s="18" t="s">
        <v>255</v>
      </c>
      <c r="X16" s="19" t="s">
        <v>549</v>
      </c>
      <c r="Y16" s="18" t="s">
        <v>186</v>
      </c>
      <c r="Z16" s="48">
        <v>0.56111111111111101</v>
      </c>
      <c r="AA16" s="246"/>
      <c r="AB16" s="230"/>
      <c r="AC16" s="48">
        <v>0.60694444444444395</v>
      </c>
      <c r="AD16" s="54" t="str">
        <f t="shared" si="0"/>
        <v>6月22日</v>
      </c>
      <c r="AE16" s="54">
        <f t="shared" si="1"/>
        <v>43274</v>
      </c>
      <c r="AF16" s="48" t="s">
        <v>256</v>
      </c>
      <c r="AG16" s="21"/>
      <c r="AH16" s="21">
        <v>1</v>
      </c>
      <c r="AI16" s="21"/>
      <c r="AJ16" s="21"/>
      <c r="AK16" s="64" t="s">
        <v>877</v>
      </c>
      <c r="AL16" s="18" t="s">
        <v>251</v>
      </c>
      <c r="AM16" s="18"/>
      <c r="AN16" s="74"/>
      <c r="AO16" s="212"/>
    </row>
    <row r="17" spans="1:41" s="1" customFormat="1" ht="24" customHeight="1" x14ac:dyDescent="0.15">
      <c r="A17" s="21">
        <v>40</v>
      </c>
      <c r="B17" s="23" t="s">
        <v>37</v>
      </c>
      <c r="C17" s="23" t="s">
        <v>186</v>
      </c>
      <c r="D17" s="23" t="s">
        <v>240</v>
      </c>
      <c r="E17" s="23" t="s">
        <v>253</v>
      </c>
      <c r="F17" s="24">
        <v>15651789007</v>
      </c>
      <c r="G17" s="25" t="s">
        <v>394</v>
      </c>
      <c r="H17" s="23" t="s">
        <v>42</v>
      </c>
      <c r="I17" s="36">
        <v>13912957940</v>
      </c>
      <c r="J17" s="19" t="s">
        <v>395</v>
      </c>
      <c r="K17" s="37" t="s">
        <v>396</v>
      </c>
      <c r="L17" s="23" t="s">
        <v>109</v>
      </c>
      <c r="M17" s="23" t="s">
        <v>46</v>
      </c>
      <c r="N17" s="23" t="s">
        <v>361</v>
      </c>
      <c r="O17" s="23" t="s">
        <v>47</v>
      </c>
      <c r="P17" s="18" t="s">
        <v>247</v>
      </c>
      <c r="Q17" s="23" t="s">
        <v>397</v>
      </c>
      <c r="R17" s="23" t="s">
        <v>186</v>
      </c>
      <c r="S17" s="23" t="s">
        <v>50</v>
      </c>
      <c r="T17" s="49">
        <v>0.75</v>
      </c>
      <c r="U17" s="49">
        <v>0.78819444444444497</v>
      </c>
      <c r="V17" s="38">
        <v>43274</v>
      </c>
      <c r="W17" s="18" t="s">
        <v>255</v>
      </c>
      <c r="X17" s="19" t="s">
        <v>549</v>
      </c>
      <c r="Y17" s="18" t="s">
        <v>186</v>
      </c>
      <c r="Z17" s="48">
        <v>0.56111111111111101</v>
      </c>
      <c r="AA17" s="245"/>
      <c r="AB17" s="231"/>
      <c r="AC17" s="49">
        <v>0.69791666666666696</v>
      </c>
      <c r="AD17" s="33" t="str">
        <f t="shared" si="0"/>
        <v>6月22日</v>
      </c>
      <c r="AE17" s="33">
        <f t="shared" si="1"/>
        <v>43274</v>
      </c>
      <c r="AF17" s="33" t="s">
        <v>399</v>
      </c>
      <c r="AG17" s="21"/>
      <c r="AH17" s="21">
        <v>0.5</v>
      </c>
      <c r="AI17" s="21"/>
      <c r="AJ17" s="21"/>
      <c r="AK17" s="66" t="s">
        <v>71</v>
      </c>
      <c r="AL17" s="23" t="s">
        <v>251</v>
      </c>
      <c r="AM17" s="73" t="s">
        <v>400</v>
      </c>
      <c r="AN17" s="68"/>
      <c r="AO17" s="213"/>
    </row>
    <row r="18" spans="1:41" s="1" customFormat="1" ht="24" customHeight="1" x14ac:dyDescent="0.15">
      <c r="A18" s="21"/>
      <c r="B18" s="18"/>
      <c r="C18" s="18"/>
      <c r="D18" s="18"/>
      <c r="E18" s="18"/>
      <c r="F18" s="19"/>
      <c r="G18" s="22"/>
      <c r="H18" s="19"/>
      <c r="I18" s="34"/>
      <c r="J18" s="19"/>
      <c r="K18" s="32"/>
      <c r="L18" s="18"/>
      <c r="M18" s="18"/>
      <c r="N18" s="18"/>
      <c r="O18" s="18"/>
      <c r="P18" s="18"/>
      <c r="Q18" s="18"/>
      <c r="R18" s="18"/>
      <c r="S18" s="18"/>
      <c r="T18" s="48"/>
      <c r="U18" s="48"/>
      <c r="V18" s="38"/>
      <c r="W18" s="18"/>
      <c r="X18" s="18"/>
      <c r="Y18" s="18"/>
      <c r="Z18" s="48"/>
      <c r="AA18" s="61"/>
      <c r="AB18" s="48"/>
      <c r="AC18" s="48"/>
      <c r="AD18" s="54"/>
      <c r="AE18" s="54"/>
      <c r="AF18" s="48"/>
      <c r="AG18" s="21"/>
      <c r="AH18" s="21"/>
      <c r="AI18" s="21"/>
      <c r="AJ18" s="21"/>
      <c r="AK18" s="64"/>
      <c r="AL18" s="18"/>
      <c r="AM18" s="18"/>
      <c r="AN18" s="70"/>
      <c r="AO18" s="83"/>
    </row>
    <row r="19" spans="1:41" s="1" customFormat="1" ht="24" customHeight="1" x14ac:dyDescent="0.15">
      <c r="A19" s="21">
        <v>106</v>
      </c>
      <c r="B19" s="18" t="s">
        <v>37</v>
      </c>
      <c r="C19" s="18" t="s">
        <v>169</v>
      </c>
      <c r="D19" s="18" t="s">
        <v>75</v>
      </c>
      <c r="E19" s="18" t="s">
        <v>170</v>
      </c>
      <c r="F19" s="19">
        <v>18072829159</v>
      </c>
      <c r="G19" s="26" t="s">
        <v>171</v>
      </c>
      <c r="H19" s="18" t="s">
        <v>42</v>
      </c>
      <c r="I19" s="34">
        <v>15088602593</v>
      </c>
      <c r="J19" s="19" t="s">
        <v>173</v>
      </c>
      <c r="K19" s="32" t="s">
        <v>174</v>
      </c>
      <c r="L19" s="18" t="s">
        <v>175</v>
      </c>
      <c r="M19" s="18" t="s">
        <v>59</v>
      </c>
      <c r="N19" s="18" t="s">
        <v>59</v>
      </c>
      <c r="O19" s="18" t="s">
        <v>47</v>
      </c>
      <c r="P19" s="33">
        <v>43273</v>
      </c>
      <c r="Q19" s="18" t="s">
        <v>131</v>
      </c>
      <c r="R19" s="18" t="s">
        <v>176</v>
      </c>
      <c r="S19" s="18" t="s">
        <v>50</v>
      </c>
      <c r="T19" s="50">
        <v>0.46111111111111103</v>
      </c>
      <c r="U19" s="50">
        <v>0.54027777777777797</v>
      </c>
      <c r="V19" s="33">
        <v>43274</v>
      </c>
      <c r="W19" s="18" t="s">
        <v>152</v>
      </c>
      <c r="X19" s="19" t="s">
        <v>549</v>
      </c>
      <c r="Y19" s="18" t="s">
        <v>176</v>
      </c>
      <c r="Z19" s="50">
        <v>0.56736111111111098</v>
      </c>
      <c r="AA19" s="244">
        <v>0.51388888888888895</v>
      </c>
      <c r="AB19" s="232" t="s">
        <v>137</v>
      </c>
      <c r="AC19" s="50">
        <v>0.65277777777777801</v>
      </c>
      <c r="AD19" s="33">
        <f t="shared" si="0"/>
        <v>43273</v>
      </c>
      <c r="AE19" s="33">
        <f t="shared" si="1"/>
        <v>43274</v>
      </c>
      <c r="AF19" s="33" t="s">
        <v>177</v>
      </c>
      <c r="AG19" s="21"/>
      <c r="AH19" s="21">
        <v>0.5</v>
      </c>
      <c r="AI19" s="21"/>
      <c r="AJ19" s="21"/>
      <c r="AK19" s="66" t="s">
        <v>71</v>
      </c>
      <c r="AL19" s="18" t="s">
        <v>86</v>
      </c>
      <c r="AM19" s="18" t="s">
        <v>178</v>
      </c>
      <c r="AN19" s="75"/>
      <c r="AO19" s="211">
        <v>400</v>
      </c>
    </row>
    <row r="20" spans="1:41" s="1" customFormat="1" ht="24" customHeight="1" x14ac:dyDescent="0.15">
      <c r="A20" s="21">
        <v>107</v>
      </c>
      <c r="B20" s="18" t="s">
        <v>37</v>
      </c>
      <c r="C20" s="18" t="s">
        <v>169</v>
      </c>
      <c r="D20" s="18" t="s">
        <v>75</v>
      </c>
      <c r="E20" s="18" t="s">
        <v>170</v>
      </c>
      <c r="F20" s="19">
        <v>18072829159</v>
      </c>
      <c r="G20" s="26" t="s">
        <v>179</v>
      </c>
      <c r="H20" s="18" t="s">
        <v>42</v>
      </c>
      <c r="I20" s="34">
        <v>18857127525</v>
      </c>
      <c r="J20" s="19" t="s">
        <v>181</v>
      </c>
      <c r="K20" s="32" t="s">
        <v>174</v>
      </c>
      <c r="L20" s="18" t="s">
        <v>175</v>
      </c>
      <c r="M20" s="18" t="s">
        <v>59</v>
      </c>
      <c r="N20" s="18" t="s">
        <v>59</v>
      </c>
      <c r="O20" s="18" t="s">
        <v>47</v>
      </c>
      <c r="P20" s="33">
        <v>43273</v>
      </c>
      <c r="Q20" s="18" t="s">
        <v>131</v>
      </c>
      <c r="R20" s="18" t="s">
        <v>176</v>
      </c>
      <c r="S20" s="18" t="s">
        <v>50</v>
      </c>
      <c r="T20" s="50">
        <v>0.46111111111111103</v>
      </c>
      <c r="U20" s="50">
        <v>0.54027777777777797</v>
      </c>
      <c r="V20" s="33">
        <v>43274</v>
      </c>
      <c r="W20" s="18" t="s">
        <v>152</v>
      </c>
      <c r="X20" s="19" t="s">
        <v>549</v>
      </c>
      <c r="Y20" s="18" t="s">
        <v>176</v>
      </c>
      <c r="Z20" s="50">
        <v>0.56736111111111098</v>
      </c>
      <c r="AA20" s="246"/>
      <c r="AB20" s="247"/>
      <c r="AC20" s="50">
        <v>0.65277777777777801</v>
      </c>
      <c r="AD20" s="33">
        <f t="shared" si="0"/>
        <v>43273</v>
      </c>
      <c r="AE20" s="33">
        <f t="shared" si="1"/>
        <v>43274</v>
      </c>
      <c r="AF20" s="33" t="s">
        <v>177</v>
      </c>
      <c r="AG20" s="21"/>
      <c r="AH20" s="21">
        <v>0.5</v>
      </c>
      <c r="AI20" s="21"/>
      <c r="AJ20" s="21"/>
      <c r="AK20" s="66" t="s">
        <v>71</v>
      </c>
      <c r="AL20" s="18" t="s">
        <v>86</v>
      </c>
      <c r="AM20" s="18" t="s">
        <v>178</v>
      </c>
      <c r="AN20" s="76"/>
      <c r="AO20" s="212"/>
    </row>
    <row r="21" spans="1:41" s="1" customFormat="1" ht="24" customHeight="1" x14ac:dyDescent="0.15">
      <c r="A21" s="21">
        <v>112</v>
      </c>
      <c r="B21" s="18" t="s">
        <v>37</v>
      </c>
      <c r="C21" s="18" t="s">
        <v>169</v>
      </c>
      <c r="D21" s="18" t="s">
        <v>75</v>
      </c>
      <c r="E21" s="18" t="s">
        <v>640</v>
      </c>
      <c r="F21" s="19">
        <v>13857199666</v>
      </c>
      <c r="G21" s="26" t="s">
        <v>641</v>
      </c>
      <c r="H21" s="18" t="s">
        <v>42</v>
      </c>
      <c r="I21" s="34">
        <v>13750881905</v>
      </c>
      <c r="J21" s="19" t="s">
        <v>643</v>
      </c>
      <c r="K21" s="32" t="s">
        <v>644</v>
      </c>
      <c r="L21" s="18" t="s">
        <v>645</v>
      </c>
      <c r="M21" s="18" t="s">
        <v>46</v>
      </c>
      <c r="N21" s="18" t="s">
        <v>91</v>
      </c>
      <c r="O21" s="18" t="s">
        <v>511</v>
      </c>
      <c r="P21" s="33">
        <v>43273</v>
      </c>
      <c r="Q21" s="18" t="s">
        <v>633</v>
      </c>
      <c r="R21" s="18" t="s">
        <v>176</v>
      </c>
      <c r="S21" s="18" t="s">
        <v>165</v>
      </c>
      <c r="T21" s="48">
        <v>0.8</v>
      </c>
      <c r="U21" s="48">
        <v>0.87291666666666701</v>
      </c>
      <c r="V21" s="33">
        <v>43274</v>
      </c>
      <c r="W21" s="18" t="s">
        <v>152</v>
      </c>
      <c r="X21" s="19" t="s">
        <v>549</v>
      </c>
      <c r="Y21" s="18" t="s">
        <v>176</v>
      </c>
      <c r="Z21" s="48">
        <v>0.56736111111111098</v>
      </c>
      <c r="AA21" s="246"/>
      <c r="AB21" s="247"/>
      <c r="AC21" s="48">
        <v>0.65277777777777801</v>
      </c>
      <c r="AD21" s="33">
        <f t="shared" si="0"/>
        <v>43273</v>
      </c>
      <c r="AE21" s="33">
        <f t="shared" si="1"/>
        <v>43274</v>
      </c>
      <c r="AF21" s="33" t="s">
        <v>646</v>
      </c>
      <c r="AG21" s="21"/>
      <c r="AH21" s="21">
        <v>0.5</v>
      </c>
      <c r="AI21" s="21"/>
      <c r="AJ21" s="21"/>
      <c r="AK21" s="66" t="s">
        <v>71</v>
      </c>
      <c r="AL21" s="18" t="s">
        <v>86</v>
      </c>
      <c r="AM21" s="18" t="s">
        <v>647</v>
      </c>
      <c r="AN21" s="76"/>
      <c r="AO21" s="212"/>
    </row>
    <row r="22" spans="1:41" s="1" customFormat="1" ht="24" customHeight="1" x14ac:dyDescent="0.15">
      <c r="A22" s="21">
        <v>97</v>
      </c>
      <c r="B22" s="18" t="s">
        <v>37</v>
      </c>
      <c r="C22" s="18" t="s">
        <v>144</v>
      </c>
      <c r="D22" s="18" t="s">
        <v>145</v>
      </c>
      <c r="E22" s="18" t="s">
        <v>146</v>
      </c>
      <c r="F22" s="19">
        <v>15906525226</v>
      </c>
      <c r="G22" s="26" t="s">
        <v>147</v>
      </c>
      <c r="H22" s="18" t="s">
        <v>42</v>
      </c>
      <c r="I22" s="34">
        <v>13957405840</v>
      </c>
      <c r="J22" s="19" t="s">
        <v>149</v>
      </c>
      <c r="K22" s="32" t="s">
        <v>150</v>
      </c>
      <c r="L22" s="18" t="s">
        <v>151</v>
      </c>
      <c r="M22" s="18" t="s">
        <v>46</v>
      </c>
      <c r="N22" s="18" t="s">
        <v>91</v>
      </c>
      <c r="O22" s="18" t="s">
        <v>47</v>
      </c>
      <c r="P22" s="33">
        <v>43273</v>
      </c>
      <c r="Q22" s="18" t="s">
        <v>131</v>
      </c>
      <c r="R22" s="18" t="s">
        <v>144</v>
      </c>
      <c r="S22" s="18" t="s">
        <v>50</v>
      </c>
      <c r="T22" s="48">
        <v>0.41249999999999998</v>
      </c>
      <c r="U22" s="48">
        <v>0.54027777777777797</v>
      </c>
      <c r="V22" s="33">
        <v>43274</v>
      </c>
      <c r="W22" s="18" t="s">
        <v>152</v>
      </c>
      <c r="X22" s="19" t="s">
        <v>549</v>
      </c>
      <c r="Y22" s="18" t="s">
        <v>144</v>
      </c>
      <c r="Z22" s="48">
        <v>0.56736111111111098</v>
      </c>
      <c r="AA22" s="246"/>
      <c r="AB22" s="247"/>
      <c r="AC22" s="48">
        <v>0.69166666666666698</v>
      </c>
      <c r="AD22" s="33">
        <f t="shared" si="0"/>
        <v>43273</v>
      </c>
      <c r="AE22" s="33">
        <f t="shared" si="1"/>
        <v>43274</v>
      </c>
      <c r="AF22" s="33" t="s">
        <v>102</v>
      </c>
      <c r="AG22" s="21"/>
      <c r="AH22" s="21">
        <v>0.5</v>
      </c>
      <c r="AI22" s="21"/>
      <c r="AJ22" s="21"/>
      <c r="AK22" s="66" t="s">
        <v>71</v>
      </c>
      <c r="AL22" s="18"/>
      <c r="AM22" s="18" t="s">
        <v>153</v>
      </c>
      <c r="AN22" s="76"/>
      <c r="AO22" s="212"/>
    </row>
    <row r="23" spans="1:41" s="1" customFormat="1" ht="24" customHeight="1" x14ac:dyDescent="0.15">
      <c r="A23" s="21">
        <v>115</v>
      </c>
      <c r="B23" s="18" t="s">
        <v>37</v>
      </c>
      <c r="C23" s="18" t="s">
        <v>425</v>
      </c>
      <c r="D23" s="18" t="s">
        <v>75</v>
      </c>
      <c r="E23" s="18" t="s">
        <v>693</v>
      </c>
      <c r="F23" s="19">
        <v>18658577223</v>
      </c>
      <c r="G23" s="26" t="s">
        <v>694</v>
      </c>
      <c r="H23" s="18" t="s">
        <v>42</v>
      </c>
      <c r="I23" s="34">
        <v>13858534060</v>
      </c>
      <c r="J23" s="19" t="s">
        <v>696</v>
      </c>
      <c r="K23" s="32" t="s">
        <v>697</v>
      </c>
      <c r="L23" s="18" t="s">
        <v>246</v>
      </c>
      <c r="M23" s="18" t="s">
        <v>46</v>
      </c>
      <c r="N23" s="18" t="s">
        <v>46</v>
      </c>
      <c r="O23" s="18" t="s">
        <v>47</v>
      </c>
      <c r="P23" s="33">
        <v>43273</v>
      </c>
      <c r="Q23" s="18" t="s">
        <v>689</v>
      </c>
      <c r="R23" s="18" t="s">
        <v>206</v>
      </c>
      <c r="S23" s="18" t="s">
        <v>674</v>
      </c>
      <c r="T23" s="48">
        <v>0.76875000000000004</v>
      </c>
      <c r="U23" s="48">
        <v>0.86388888888888904</v>
      </c>
      <c r="V23" s="33">
        <v>43274</v>
      </c>
      <c r="W23" s="18" t="s">
        <v>152</v>
      </c>
      <c r="X23" s="19" t="s">
        <v>549</v>
      </c>
      <c r="Y23" s="18" t="s">
        <v>425</v>
      </c>
      <c r="Z23" s="48">
        <v>0.56736111111111098</v>
      </c>
      <c r="AA23" s="246"/>
      <c r="AB23" s="247"/>
      <c r="AC23" s="48">
        <v>0.66805555555555596</v>
      </c>
      <c r="AD23" s="33">
        <f t="shared" si="0"/>
        <v>43273</v>
      </c>
      <c r="AE23" s="33">
        <f t="shared" si="1"/>
        <v>43274</v>
      </c>
      <c r="AF23" s="33" t="s">
        <v>698</v>
      </c>
      <c r="AG23" s="21"/>
      <c r="AH23" s="21">
        <v>0.5</v>
      </c>
      <c r="AI23" s="21"/>
      <c r="AJ23" s="21"/>
      <c r="AK23" s="66" t="s">
        <v>71</v>
      </c>
      <c r="AL23" s="18" t="s">
        <v>86</v>
      </c>
      <c r="AM23" s="18" t="s">
        <v>699</v>
      </c>
      <c r="AN23" s="76"/>
      <c r="AO23" s="212"/>
    </row>
    <row r="24" spans="1:41" s="1" customFormat="1" ht="24" customHeight="1" x14ac:dyDescent="0.15">
      <c r="A24" s="21">
        <v>116</v>
      </c>
      <c r="B24" s="18" t="s">
        <v>37</v>
      </c>
      <c r="C24" s="18" t="s">
        <v>425</v>
      </c>
      <c r="D24" s="18" t="s">
        <v>75</v>
      </c>
      <c r="E24" s="18" t="s">
        <v>693</v>
      </c>
      <c r="F24" s="19">
        <v>18658577223</v>
      </c>
      <c r="G24" s="26" t="s">
        <v>701</v>
      </c>
      <c r="H24" s="18" t="s">
        <v>42</v>
      </c>
      <c r="I24" s="34">
        <v>13819573086</v>
      </c>
      <c r="J24" s="19" t="s">
        <v>703</v>
      </c>
      <c r="K24" s="32" t="s">
        <v>697</v>
      </c>
      <c r="L24" s="18" t="s">
        <v>246</v>
      </c>
      <c r="M24" s="18" t="s">
        <v>46</v>
      </c>
      <c r="N24" s="18" t="s">
        <v>46</v>
      </c>
      <c r="O24" s="18" t="s">
        <v>47</v>
      </c>
      <c r="P24" s="33">
        <v>43273</v>
      </c>
      <c r="Q24" s="18" t="s">
        <v>689</v>
      </c>
      <c r="R24" s="18" t="s">
        <v>206</v>
      </c>
      <c r="S24" s="18" t="s">
        <v>674</v>
      </c>
      <c r="T24" s="48">
        <v>0.76875000000000004</v>
      </c>
      <c r="U24" s="48">
        <v>0.86388888888888904</v>
      </c>
      <c r="V24" s="33">
        <v>43274</v>
      </c>
      <c r="W24" s="18" t="s">
        <v>152</v>
      </c>
      <c r="X24" s="19" t="s">
        <v>549</v>
      </c>
      <c r="Y24" s="18" t="s">
        <v>425</v>
      </c>
      <c r="Z24" s="48">
        <v>0.56736111111111098</v>
      </c>
      <c r="AA24" s="245"/>
      <c r="AB24" s="233"/>
      <c r="AC24" s="48">
        <v>0.66805555555555596</v>
      </c>
      <c r="AD24" s="33">
        <f t="shared" si="0"/>
        <v>43273</v>
      </c>
      <c r="AE24" s="33">
        <f t="shared" si="1"/>
        <v>43274</v>
      </c>
      <c r="AF24" s="33" t="s">
        <v>698</v>
      </c>
      <c r="AG24" s="21"/>
      <c r="AH24" s="21">
        <v>0.5</v>
      </c>
      <c r="AI24" s="21"/>
      <c r="AJ24" s="21"/>
      <c r="AK24" s="66" t="s">
        <v>71</v>
      </c>
      <c r="AL24" s="18" t="s">
        <v>86</v>
      </c>
      <c r="AM24" s="18" t="s">
        <v>699</v>
      </c>
      <c r="AN24" s="77"/>
      <c r="AO24" s="213"/>
    </row>
    <row r="25" spans="1:41" s="1" customFormat="1" ht="24" customHeight="1" x14ac:dyDescent="0.15">
      <c r="A25" s="21"/>
      <c r="B25" s="18"/>
      <c r="C25" s="18"/>
      <c r="D25" s="18"/>
      <c r="E25" s="18"/>
      <c r="F25" s="19"/>
      <c r="G25" s="26"/>
      <c r="H25" s="18"/>
      <c r="I25" s="34"/>
      <c r="J25" s="19"/>
      <c r="K25" s="32"/>
      <c r="L25" s="18"/>
      <c r="M25" s="18"/>
      <c r="N25" s="18"/>
      <c r="O25" s="18"/>
      <c r="P25" s="33"/>
      <c r="Q25" s="18"/>
      <c r="R25" s="18"/>
      <c r="S25" s="18"/>
      <c r="T25" s="48"/>
      <c r="U25" s="48"/>
      <c r="V25" s="33"/>
      <c r="W25" s="18"/>
      <c r="X25" s="18"/>
      <c r="Y25" s="18"/>
      <c r="Z25" s="48"/>
      <c r="AA25" s="58"/>
      <c r="AB25" s="48"/>
      <c r="AC25" s="48"/>
      <c r="AD25" s="33"/>
      <c r="AE25" s="33"/>
      <c r="AF25" s="33"/>
      <c r="AG25" s="21"/>
      <c r="AH25" s="21"/>
      <c r="AI25" s="21"/>
      <c r="AJ25" s="21"/>
      <c r="AK25" s="66"/>
      <c r="AL25" s="18"/>
      <c r="AM25" s="18"/>
      <c r="AN25" s="70"/>
      <c r="AO25" s="83"/>
    </row>
    <row r="26" spans="1:41" s="1" customFormat="1" ht="24" customHeight="1" x14ac:dyDescent="0.15">
      <c r="A26" s="21">
        <v>133</v>
      </c>
      <c r="B26" s="18" t="s">
        <v>37</v>
      </c>
      <c r="C26" s="18" t="s">
        <v>38</v>
      </c>
      <c r="D26" s="18" t="s">
        <v>39</v>
      </c>
      <c r="E26" s="18" t="s">
        <v>40</v>
      </c>
      <c r="F26" s="19">
        <v>18856888879</v>
      </c>
      <c r="G26" s="26" t="s">
        <v>41</v>
      </c>
      <c r="H26" s="18" t="s">
        <v>42</v>
      </c>
      <c r="I26" s="34">
        <v>15399690618</v>
      </c>
      <c r="J26" s="19" t="s">
        <v>43</v>
      </c>
      <c r="K26" s="32" t="s">
        <v>44</v>
      </c>
      <c r="L26" s="18" t="s">
        <v>45</v>
      </c>
      <c r="M26" s="18" t="s">
        <v>46</v>
      </c>
      <c r="N26" s="18"/>
      <c r="O26" s="18" t="s">
        <v>47</v>
      </c>
      <c r="P26" s="33">
        <v>43273</v>
      </c>
      <c r="Q26" s="18" t="s">
        <v>48</v>
      </c>
      <c r="R26" s="18" t="s">
        <v>49</v>
      </c>
      <c r="S26" s="18" t="s">
        <v>50</v>
      </c>
      <c r="T26" s="48">
        <v>2.9861111111111099E-2</v>
      </c>
      <c r="U26" s="48">
        <v>0.3125</v>
      </c>
      <c r="V26" s="33">
        <v>43274</v>
      </c>
      <c r="W26" s="18" t="s">
        <v>51</v>
      </c>
      <c r="X26" s="19" t="s">
        <v>878</v>
      </c>
      <c r="Y26" s="18" t="s">
        <v>49</v>
      </c>
      <c r="Z26" s="48">
        <v>0.57499999999999996</v>
      </c>
      <c r="AA26" s="244">
        <v>0.52083333333333304</v>
      </c>
      <c r="AB26" s="229" t="s">
        <v>54</v>
      </c>
      <c r="AC26" s="48">
        <v>0.91527777777777797</v>
      </c>
      <c r="AD26" s="33">
        <f t="shared" si="0"/>
        <v>43273</v>
      </c>
      <c r="AE26" s="33">
        <f t="shared" si="1"/>
        <v>43274</v>
      </c>
      <c r="AF26" s="33" t="s">
        <v>52</v>
      </c>
      <c r="AG26" s="21"/>
      <c r="AH26" s="21">
        <v>0.5</v>
      </c>
      <c r="AI26" s="21"/>
      <c r="AJ26" s="21"/>
      <c r="AK26" s="66" t="s">
        <v>71</v>
      </c>
      <c r="AL26" s="18"/>
      <c r="AM26" s="18" t="s">
        <v>53</v>
      </c>
      <c r="AN26" s="223" t="s">
        <v>498</v>
      </c>
      <c r="AO26" s="211">
        <v>250</v>
      </c>
    </row>
    <row r="27" spans="1:41" s="1" customFormat="1" ht="24" customHeight="1" x14ac:dyDescent="0.15">
      <c r="A27" s="21">
        <v>134</v>
      </c>
      <c r="B27" s="18" t="s">
        <v>37</v>
      </c>
      <c r="C27" s="18" t="s">
        <v>38</v>
      </c>
      <c r="D27" s="18" t="s">
        <v>39</v>
      </c>
      <c r="E27" s="18" t="s">
        <v>40</v>
      </c>
      <c r="F27" s="19">
        <v>18856888879</v>
      </c>
      <c r="G27" s="26" t="s">
        <v>56</v>
      </c>
      <c r="H27" s="18" t="s">
        <v>42</v>
      </c>
      <c r="I27" s="34">
        <v>18256912660</v>
      </c>
      <c r="J27" s="19" t="s">
        <v>57</v>
      </c>
      <c r="K27" s="32" t="s">
        <v>44</v>
      </c>
      <c r="L27" s="18" t="s">
        <v>58</v>
      </c>
      <c r="M27" s="18" t="s">
        <v>59</v>
      </c>
      <c r="N27" s="18"/>
      <c r="O27" s="18" t="s">
        <v>47</v>
      </c>
      <c r="P27" s="33">
        <v>43273</v>
      </c>
      <c r="Q27" s="18" t="s">
        <v>48</v>
      </c>
      <c r="R27" s="18" t="s">
        <v>49</v>
      </c>
      <c r="S27" s="18" t="s">
        <v>50</v>
      </c>
      <c r="T27" s="48">
        <v>2.9861111111111099E-2</v>
      </c>
      <c r="U27" s="48">
        <v>0.3125</v>
      </c>
      <c r="V27" s="33">
        <v>43274</v>
      </c>
      <c r="W27" s="18" t="s">
        <v>51</v>
      </c>
      <c r="X27" s="19" t="s">
        <v>878</v>
      </c>
      <c r="Y27" s="18" t="s">
        <v>49</v>
      </c>
      <c r="Z27" s="48">
        <v>0.57499999999999996</v>
      </c>
      <c r="AA27" s="245"/>
      <c r="AB27" s="231"/>
      <c r="AC27" s="48">
        <v>0.91527777777777797</v>
      </c>
      <c r="AD27" s="33">
        <f t="shared" si="0"/>
        <v>43273</v>
      </c>
      <c r="AE27" s="33">
        <f t="shared" si="1"/>
        <v>43274</v>
      </c>
      <c r="AF27" s="33" t="s">
        <v>52</v>
      </c>
      <c r="AG27" s="21"/>
      <c r="AH27" s="21">
        <v>0.5</v>
      </c>
      <c r="AI27" s="21"/>
      <c r="AJ27" s="21"/>
      <c r="AK27" s="66" t="s">
        <v>71</v>
      </c>
      <c r="AL27" s="18"/>
      <c r="AM27" s="18" t="s">
        <v>60</v>
      </c>
      <c r="AN27" s="225"/>
      <c r="AO27" s="213"/>
    </row>
    <row r="28" spans="1:41" s="1" customFormat="1" ht="24" customHeight="1" x14ac:dyDescent="0.15">
      <c r="A28" s="21"/>
      <c r="B28" s="18"/>
      <c r="C28" s="18"/>
      <c r="D28" s="18"/>
      <c r="E28" s="18"/>
      <c r="F28" s="19"/>
      <c r="G28" s="26"/>
      <c r="H28" s="18"/>
      <c r="I28" s="34"/>
      <c r="J28" s="19"/>
      <c r="K28" s="32"/>
      <c r="L28" s="18"/>
      <c r="M28" s="18"/>
      <c r="N28" s="18"/>
      <c r="O28" s="18"/>
      <c r="P28" s="33"/>
      <c r="Q28" s="18"/>
      <c r="R28" s="18"/>
      <c r="S28" s="18"/>
      <c r="T28" s="48"/>
      <c r="U28" s="48"/>
      <c r="V28" s="33"/>
      <c r="W28" s="18"/>
      <c r="X28" s="19"/>
      <c r="Y28" s="18"/>
      <c r="Z28" s="48"/>
      <c r="AA28" s="55"/>
      <c r="AB28" s="60"/>
      <c r="AC28" s="48"/>
      <c r="AD28" s="33"/>
      <c r="AE28" s="33"/>
      <c r="AF28" s="33"/>
      <c r="AG28" s="21"/>
      <c r="AH28" s="21"/>
      <c r="AI28" s="21"/>
      <c r="AJ28" s="21"/>
      <c r="AK28" s="66"/>
      <c r="AL28" s="18"/>
      <c r="AM28" s="18"/>
      <c r="AN28" s="80"/>
      <c r="AO28" s="85"/>
    </row>
    <row r="29" spans="1:41" s="1" customFormat="1" ht="24" customHeight="1" x14ac:dyDescent="0.15">
      <c r="A29" s="21">
        <v>8</v>
      </c>
      <c r="B29" s="18" t="s">
        <v>37</v>
      </c>
      <c r="C29" s="18" t="s">
        <v>222</v>
      </c>
      <c r="D29" s="18" t="s">
        <v>269</v>
      </c>
      <c r="E29" s="18" t="s">
        <v>377</v>
      </c>
      <c r="F29" s="19">
        <v>15618457977</v>
      </c>
      <c r="G29" s="26" t="s">
        <v>879</v>
      </c>
      <c r="H29" s="18" t="s">
        <v>42</v>
      </c>
      <c r="I29" s="34" t="s">
        <v>880</v>
      </c>
      <c r="J29" s="19" t="s">
        <v>379</v>
      </c>
      <c r="K29" s="32" t="s">
        <v>380</v>
      </c>
      <c r="L29" s="18" t="s">
        <v>109</v>
      </c>
      <c r="M29" s="18" t="s">
        <v>59</v>
      </c>
      <c r="N29" s="18" t="s">
        <v>142</v>
      </c>
      <c r="O29" s="18" t="s">
        <v>47</v>
      </c>
      <c r="P29" s="33">
        <v>43273</v>
      </c>
      <c r="Q29" s="18" t="s">
        <v>191</v>
      </c>
      <c r="R29" s="18" t="s">
        <v>222</v>
      </c>
      <c r="S29" s="18" t="s">
        <v>50</v>
      </c>
      <c r="T29" s="48">
        <v>0.75</v>
      </c>
      <c r="U29" s="48">
        <v>0.77916666666666701</v>
      </c>
      <c r="V29" s="33">
        <v>43274</v>
      </c>
      <c r="W29" s="18" t="s">
        <v>881</v>
      </c>
      <c r="X29" s="19" t="s">
        <v>549</v>
      </c>
      <c r="Y29" s="18" t="s">
        <v>373</v>
      </c>
      <c r="Z29" s="48">
        <v>0.57569444444444395</v>
      </c>
      <c r="AA29" s="252">
        <v>0.52777777777777801</v>
      </c>
      <c r="AB29" s="232" t="s">
        <v>882</v>
      </c>
      <c r="AC29" s="48">
        <v>0.78958333333333297</v>
      </c>
      <c r="AD29" s="33">
        <f>P29</f>
        <v>43273</v>
      </c>
      <c r="AE29" s="33">
        <f>V29</f>
        <v>43274</v>
      </c>
      <c r="AF29" s="33" t="s">
        <v>381</v>
      </c>
      <c r="AG29" s="21"/>
      <c r="AH29" s="21">
        <v>0.5</v>
      </c>
      <c r="AI29" s="21"/>
      <c r="AJ29" s="21"/>
      <c r="AK29" s="66" t="s">
        <v>71</v>
      </c>
      <c r="AL29" s="18"/>
      <c r="AM29" s="18" t="s">
        <v>382</v>
      </c>
      <c r="AN29" s="224"/>
      <c r="AO29" s="211">
        <v>400</v>
      </c>
    </row>
    <row r="30" spans="1:41" s="1" customFormat="1" ht="24" customHeight="1" x14ac:dyDescent="0.15">
      <c r="A30" s="21">
        <v>9</v>
      </c>
      <c r="B30" s="18" t="s">
        <v>37</v>
      </c>
      <c r="C30" s="18" t="s">
        <v>222</v>
      </c>
      <c r="D30" s="18" t="s">
        <v>269</v>
      </c>
      <c r="E30" s="18" t="s">
        <v>377</v>
      </c>
      <c r="F30" s="19">
        <v>15618457977</v>
      </c>
      <c r="G30" s="26" t="s">
        <v>883</v>
      </c>
      <c r="H30" s="18" t="s">
        <v>42</v>
      </c>
      <c r="I30" s="34" t="s">
        <v>884</v>
      </c>
      <c r="J30" s="19" t="s">
        <v>384</v>
      </c>
      <c r="K30" s="32" t="s">
        <v>380</v>
      </c>
      <c r="L30" s="18" t="s">
        <v>385</v>
      </c>
      <c r="M30" s="18" t="s">
        <v>59</v>
      </c>
      <c r="N30" s="18" t="s">
        <v>142</v>
      </c>
      <c r="O30" s="18" t="s">
        <v>47</v>
      </c>
      <c r="P30" s="33">
        <v>43273</v>
      </c>
      <c r="Q30" s="18" t="s">
        <v>191</v>
      </c>
      <c r="R30" s="18" t="s">
        <v>222</v>
      </c>
      <c r="S30" s="18" t="s">
        <v>50</v>
      </c>
      <c r="T30" s="48">
        <v>0.75</v>
      </c>
      <c r="U30" s="48">
        <v>0.77916666666666701</v>
      </c>
      <c r="V30" s="33">
        <v>43274</v>
      </c>
      <c r="W30" s="18" t="s">
        <v>881</v>
      </c>
      <c r="X30" s="19" t="s">
        <v>549</v>
      </c>
      <c r="Y30" s="18" t="s">
        <v>373</v>
      </c>
      <c r="Z30" s="48">
        <v>0.57569444444444395</v>
      </c>
      <c r="AA30" s="253"/>
      <c r="AB30" s="247"/>
      <c r="AC30" s="48">
        <v>0.78958333333333297</v>
      </c>
      <c r="AD30" s="33">
        <f>P30</f>
        <v>43273</v>
      </c>
      <c r="AE30" s="33">
        <f>V30</f>
        <v>43274</v>
      </c>
      <c r="AF30" s="33" t="s">
        <v>381</v>
      </c>
      <c r="AG30" s="21"/>
      <c r="AH30" s="21">
        <v>0.5</v>
      </c>
      <c r="AI30" s="21"/>
      <c r="AJ30" s="21"/>
      <c r="AK30" s="66" t="s">
        <v>71</v>
      </c>
      <c r="AL30" s="18"/>
      <c r="AM30" s="18" t="s">
        <v>386</v>
      </c>
      <c r="AN30" s="224"/>
      <c r="AO30" s="212"/>
    </row>
    <row r="31" spans="1:41" s="1" customFormat="1" ht="24" customHeight="1" x14ac:dyDescent="0.15">
      <c r="A31" s="21"/>
      <c r="B31" s="18"/>
      <c r="C31" s="18"/>
      <c r="D31" s="18"/>
      <c r="E31" s="18"/>
      <c r="F31" s="19"/>
      <c r="G31" s="26"/>
      <c r="H31" s="18"/>
      <c r="I31" s="34"/>
      <c r="J31" s="19"/>
      <c r="K31" s="32"/>
      <c r="L31" s="18"/>
      <c r="M31" s="18"/>
      <c r="N31" s="18"/>
      <c r="O31" s="18"/>
      <c r="P31" s="33"/>
      <c r="Q31" s="18"/>
      <c r="R31" s="18"/>
      <c r="S31" s="18"/>
      <c r="T31" s="48"/>
      <c r="U31" s="48"/>
      <c r="V31" s="33"/>
      <c r="W31" s="18"/>
      <c r="X31" s="18"/>
      <c r="Y31" s="18"/>
      <c r="Z31" s="48"/>
      <c r="AA31" s="253"/>
      <c r="AB31" s="247"/>
      <c r="AC31" s="48"/>
      <c r="AD31" s="33"/>
      <c r="AE31" s="33"/>
      <c r="AF31" s="33"/>
      <c r="AG31" s="21"/>
      <c r="AH31" s="21"/>
      <c r="AI31" s="21"/>
      <c r="AJ31" s="21"/>
      <c r="AK31" s="66"/>
      <c r="AL31" s="18"/>
      <c r="AM31" s="18"/>
      <c r="AN31" s="224"/>
      <c r="AO31" s="212"/>
    </row>
    <row r="32" spans="1:41" s="1" customFormat="1" ht="24" customHeight="1" x14ac:dyDescent="0.15">
      <c r="A32" s="21">
        <v>21</v>
      </c>
      <c r="B32" s="18" t="s">
        <v>37</v>
      </c>
      <c r="C32" s="18" t="s">
        <v>222</v>
      </c>
      <c r="D32" s="18" t="s">
        <v>223</v>
      </c>
      <c r="E32" s="18" t="s">
        <v>352</v>
      </c>
      <c r="F32" s="19">
        <v>13472483460</v>
      </c>
      <c r="G32" s="26" t="s">
        <v>353</v>
      </c>
      <c r="H32" s="18" t="s">
        <v>42</v>
      </c>
      <c r="I32" s="34">
        <v>13916650978</v>
      </c>
      <c r="J32" s="41" t="s">
        <v>354</v>
      </c>
      <c r="K32" s="32" t="s">
        <v>355</v>
      </c>
      <c r="L32" s="18" t="s">
        <v>356</v>
      </c>
      <c r="M32" s="18" t="s">
        <v>46</v>
      </c>
      <c r="N32" s="18" t="s">
        <v>91</v>
      </c>
      <c r="O32" s="18" t="s">
        <v>47</v>
      </c>
      <c r="P32" s="33">
        <v>43273</v>
      </c>
      <c r="Q32" s="18" t="s">
        <v>342</v>
      </c>
      <c r="R32" s="18" t="s">
        <v>222</v>
      </c>
      <c r="S32" s="18" t="s">
        <v>50</v>
      </c>
      <c r="T32" s="50">
        <v>0.73124999999999996</v>
      </c>
      <c r="U32" s="50">
        <v>0.77083333333333304</v>
      </c>
      <c r="V32" s="33">
        <v>43274</v>
      </c>
      <c r="W32" s="18" t="s">
        <v>357</v>
      </c>
      <c r="X32" s="19" t="s">
        <v>549</v>
      </c>
      <c r="Y32" s="18" t="s">
        <v>222</v>
      </c>
      <c r="Z32" s="50">
        <v>0.58125000000000004</v>
      </c>
      <c r="AA32" s="253"/>
      <c r="AB32" s="247"/>
      <c r="AC32" s="18"/>
      <c r="AD32" s="33">
        <f t="shared" si="0"/>
        <v>43273</v>
      </c>
      <c r="AE32" s="33">
        <f t="shared" si="1"/>
        <v>43274</v>
      </c>
      <c r="AF32" s="33" t="s">
        <v>358</v>
      </c>
      <c r="AG32" s="21"/>
      <c r="AH32" s="21">
        <v>0.5</v>
      </c>
      <c r="AI32" s="21"/>
      <c r="AJ32" s="21"/>
      <c r="AK32" s="66" t="s">
        <v>71</v>
      </c>
      <c r="AL32" s="18"/>
      <c r="AM32" s="18" t="s">
        <v>359</v>
      </c>
      <c r="AN32" s="224"/>
      <c r="AO32" s="212"/>
    </row>
    <row r="33" spans="1:41" s="1" customFormat="1" ht="24" customHeight="1" x14ac:dyDescent="0.15">
      <c r="A33" s="21">
        <v>22</v>
      </c>
      <c r="B33" s="18" t="s">
        <v>37</v>
      </c>
      <c r="C33" s="18" t="s">
        <v>222</v>
      </c>
      <c r="D33" s="18" t="s">
        <v>223</v>
      </c>
      <c r="E33" s="18" t="s">
        <v>352</v>
      </c>
      <c r="F33" s="19">
        <v>13472483460</v>
      </c>
      <c r="G33" s="26" t="s">
        <v>359</v>
      </c>
      <c r="H33" s="18" t="s">
        <v>42</v>
      </c>
      <c r="I33" s="34">
        <v>13774255069</v>
      </c>
      <c r="J33" s="41" t="s">
        <v>360</v>
      </c>
      <c r="K33" s="32" t="s">
        <v>355</v>
      </c>
      <c r="L33" s="18" t="s">
        <v>356</v>
      </c>
      <c r="M33" s="18" t="s">
        <v>59</v>
      </c>
      <c r="N33" s="18" t="s">
        <v>361</v>
      </c>
      <c r="O33" s="18" t="s">
        <v>47</v>
      </c>
      <c r="P33" s="33">
        <v>43273</v>
      </c>
      <c r="Q33" s="18" t="s">
        <v>342</v>
      </c>
      <c r="R33" s="18" t="s">
        <v>222</v>
      </c>
      <c r="S33" s="18" t="s">
        <v>50</v>
      </c>
      <c r="T33" s="50">
        <v>0.73124999999999996</v>
      </c>
      <c r="U33" s="50">
        <v>0.77083333333333304</v>
      </c>
      <c r="V33" s="33">
        <v>43274</v>
      </c>
      <c r="W33" s="18" t="s">
        <v>357</v>
      </c>
      <c r="X33" s="19" t="s">
        <v>549</v>
      </c>
      <c r="Y33" s="18" t="s">
        <v>222</v>
      </c>
      <c r="Z33" s="50">
        <v>0.58125000000000004</v>
      </c>
      <c r="AA33" s="253"/>
      <c r="AB33" s="247"/>
      <c r="AC33" s="18"/>
      <c r="AD33" s="33">
        <f t="shared" si="0"/>
        <v>43273</v>
      </c>
      <c r="AE33" s="33">
        <f t="shared" si="1"/>
        <v>43274</v>
      </c>
      <c r="AF33" s="33" t="s">
        <v>358</v>
      </c>
      <c r="AG33" s="21"/>
      <c r="AH33" s="21">
        <v>0.5</v>
      </c>
      <c r="AI33" s="21"/>
      <c r="AJ33" s="21"/>
      <c r="AK33" s="66" t="s">
        <v>71</v>
      </c>
      <c r="AL33" s="18"/>
      <c r="AM33" s="18" t="s">
        <v>353</v>
      </c>
      <c r="AN33" s="224"/>
      <c r="AO33" s="212"/>
    </row>
    <row r="34" spans="1:41" s="1" customFormat="1" ht="24" customHeight="1" x14ac:dyDescent="0.15">
      <c r="A34" s="21">
        <v>20</v>
      </c>
      <c r="B34" s="18" t="s">
        <v>37</v>
      </c>
      <c r="C34" s="18" t="s">
        <v>222</v>
      </c>
      <c r="D34" s="18" t="s">
        <v>223</v>
      </c>
      <c r="E34" s="18" t="s">
        <v>352</v>
      </c>
      <c r="F34" s="19">
        <v>13472483460</v>
      </c>
      <c r="G34" s="26" t="s">
        <v>885</v>
      </c>
      <c r="H34" s="18" t="s">
        <v>42</v>
      </c>
      <c r="I34" s="34">
        <v>13512106039</v>
      </c>
      <c r="J34" s="41" t="s">
        <v>529</v>
      </c>
      <c r="K34" s="32" t="s">
        <v>355</v>
      </c>
      <c r="L34" s="18" t="s">
        <v>159</v>
      </c>
      <c r="M34" s="18" t="s">
        <v>46</v>
      </c>
      <c r="N34" s="18" t="s">
        <v>80</v>
      </c>
      <c r="O34" s="18" t="s">
        <v>47</v>
      </c>
      <c r="P34" s="33">
        <v>43273</v>
      </c>
      <c r="Q34" s="18" t="s">
        <v>530</v>
      </c>
      <c r="R34" s="18" t="s">
        <v>222</v>
      </c>
      <c r="S34" s="18" t="s">
        <v>50</v>
      </c>
      <c r="T34" s="50">
        <v>0.80972222222222201</v>
      </c>
      <c r="U34" s="50">
        <v>0.84791666666666698</v>
      </c>
      <c r="V34" s="33">
        <v>43274</v>
      </c>
      <c r="W34" s="18" t="s">
        <v>357</v>
      </c>
      <c r="X34" s="19" t="s">
        <v>549</v>
      </c>
      <c r="Y34" s="18" t="s">
        <v>222</v>
      </c>
      <c r="Z34" s="50">
        <v>0.58125000000000004</v>
      </c>
      <c r="AA34" s="253"/>
      <c r="AB34" s="247"/>
      <c r="AC34" s="18"/>
      <c r="AD34" s="33">
        <f t="shared" si="0"/>
        <v>43273</v>
      </c>
      <c r="AE34" s="33">
        <f t="shared" si="1"/>
        <v>43274</v>
      </c>
      <c r="AF34" s="33" t="s">
        <v>70</v>
      </c>
      <c r="AG34" s="21"/>
      <c r="AH34" s="21">
        <v>1</v>
      </c>
      <c r="AI34" s="21"/>
      <c r="AJ34" s="21"/>
      <c r="AK34" s="66" t="s">
        <v>71</v>
      </c>
      <c r="AL34" s="18"/>
      <c r="AM34" s="18" t="s">
        <v>531</v>
      </c>
      <c r="AN34" s="224"/>
      <c r="AO34" s="212"/>
    </row>
    <row r="35" spans="1:41" s="1" customFormat="1" ht="24" customHeight="1" x14ac:dyDescent="0.15">
      <c r="A35" s="21">
        <v>16</v>
      </c>
      <c r="B35" s="18" t="s">
        <v>37</v>
      </c>
      <c r="C35" s="18" t="s">
        <v>222</v>
      </c>
      <c r="D35" s="18" t="s">
        <v>223</v>
      </c>
      <c r="E35" s="18" t="s">
        <v>506</v>
      </c>
      <c r="F35" s="19">
        <v>13671852120</v>
      </c>
      <c r="G35" s="26" t="s">
        <v>507</v>
      </c>
      <c r="H35" s="18" t="s">
        <v>42</v>
      </c>
      <c r="I35" s="34">
        <v>13564151331</v>
      </c>
      <c r="J35" s="19" t="s">
        <v>508</v>
      </c>
      <c r="K35" s="32" t="s">
        <v>509</v>
      </c>
      <c r="L35" s="18" t="s">
        <v>151</v>
      </c>
      <c r="M35" s="18" t="s">
        <v>46</v>
      </c>
      <c r="N35" s="18" t="s">
        <v>510</v>
      </c>
      <c r="O35" s="18" t="s">
        <v>511</v>
      </c>
      <c r="P35" s="33">
        <v>43273</v>
      </c>
      <c r="Q35" s="18" t="s">
        <v>512</v>
      </c>
      <c r="R35" s="18" t="s">
        <v>222</v>
      </c>
      <c r="S35" s="18" t="s">
        <v>50</v>
      </c>
      <c r="T35" s="48">
        <v>0.8</v>
      </c>
      <c r="U35" s="48">
        <v>0.83819444444444402</v>
      </c>
      <c r="V35" s="33">
        <v>43274</v>
      </c>
      <c r="W35" s="18" t="s">
        <v>357</v>
      </c>
      <c r="X35" s="19" t="s">
        <v>549</v>
      </c>
      <c r="Y35" s="18" t="s">
        <v>373</v>
      </c>
      <c r="Z35" s="48">
        <v>0.58125000000000004</v>
      </c>
      <c r="AA35" s="253"/>
      <c r="AB35" s="247"/>
      <c r="AC35" s="48">
        <v>0.61041666666666705</v>
      </c>
      <c r="AD35" s="54">
        <f t="shared" si="0"/>
        <v>43273</v>
      </c>
      <c r="AE35" s="54">
        <f t="shared" si="1"/>
        <v>43274</v>
      </c>
      <c r="AF35" s="48" t="s">
        <v>513</v>
      </c>
      <c r="AG35" s="21"/>
      <c r="AH35" s="21">
        <v>0.5</v>
      </c>
      <c r="AI35" s="21"/>
      <c r="AJ35" s="21"/>
      <c r="AK35" s="66" t="s">
        <v>71</v>
      </c>
      <c r="AL35" s="18" t="s">
        <v>514</v>
      </c>
      <c r="AM35" s="18" t="s">
        <v>515</v>
      </c>
      <c r="AN35" s="224"/>
      <c r="AO35" s="212"/>
    </row>
    <row r="36" spans="1:41" s="1" customFormat="1" ht="24" customHeight="1" x14ac:dyDescent="0.15">
      <c r="A36" s="21">
        <v>17</v>
      </c>
      <c r="B36" s="18" t="s">
        <v>37</v>
      </c>
      <c r="C36" s="18" t="s">
        <v>222</v>
      </c>
      <c r="D36" s="18" t="s">
        <v>223</v>
      </c>
      <c r="E36" s="18" t="s">
        <v>506</v>
      </c>
      <c r="F36" s="19">
        <v>13671852120</v>
      </c>
      <c r="G36" s="26" t="s">
        <v>517</v>
      </c>
      <c r="H36" s="18" t="s">
        <v>42</v>
      </c>
      <c r="I36" s="34">
        <v>13524534973</v>
      </c>
      <c r="J36" s="19" t="s">
        <v>518</v>
      </c>
      <c r="K36" s="32" t="s">
        <v>509</v>
      </c>
      <c r="L36" s="18" t="s">
        <v>151</v>
      </c>
      <c r="M36" s="18" t="s">
        <v>46</v>
      </c>
      <c r="N36" s="18" t="s">
        <v>197</v>
      </c>
      <c r="O36" s="18" t="s">
        <v>47</v>
      </c>
      <c r="P36" s="33">
        <v>43273</v>
      </c>
      <c r="Q36" s="18" t="s">
        <v>512</v>
      </c>
      <c r="R36" s="18" t="s">
        <v>222</v>
      </c>
      <c r="S36" s="18" t="s">
        <v>50</v>
      </c>
      <c r="T36" s="48">
        <v>0.8</v>
      </c>
      <c r="U36" s="48">
        <v>0.83819444444444402</v>
      </c>
      <c r="V36" s="33">
        <v>43274</v>
      </c>
      <c r="W36" s="18" t="s">
        <v>357</v>
      </c>
      <c r="X36" s="19" t="s">
        <v>549</v>
      </c>
      <c r="Y36" s="18" t="s">
        <v>373</v>
      </c>
      <c r="Z36" s="48">
        <v>0.58125000000000004</v>
      </c>
      <c r="AA36" s="253"/>
      <c r="AB36" s="247"/>
      <c r="AC36" s="48">
        <v>0.61041666666666705</v>
      </c>
      <c r="AD36" s="54">
        <f t="shared" si="0"/>
        <v>43273</v>
      </c>
      <c r="AE36" s="54">
        <f t="shared" si="1"/>
        <v>43274</v>
      </c>
      <c r="AF36" s="48" t="s">
        <v>513</v>
      </c>
      <c r="AG36" s="21"/>
      <c r="AH36" s="21">
        <v>0.5</v>
      </c>
      <c r="AI36" s="21"/>
      <c r="AJ36" s="21"/>
      <c r="AK36" s="66" t="s">
        <v>71</v>
      </c>
      <c r="AL36" s="18" t="s">
        <v>519</v>
      </c>
      <c r="AM36" s="18" t="s">
        <v>515</v>
      </c>
      <c r="AN36" s="224"/>
      <c r="AO36" s="212"/>
    </row>
    <row r="37" spans="1:41" s="1" customFormat="1" ht="24" customHeight="1" x14ac:dyDescent="0.15">
      <c r="A37" s="21"/>
      <c r="B37" s="18"/>
      <c r="C37" s="18"/>
      <c r="D37" s="18"/>
      <c r="E37" s="18"/>
      <c r="F37" s="19"/>
      <c r="G37" s="26"/>
      <c r="H37" s="18"/>
      <c r="I37" s="34"/>
      <c r="J37" s="19"/>
      <c r="K37" s="32"/>
      <c r="L37" s="18"/>
      <c r="M37" s="18"/>
      <c r="N37" s="18"/>
      <c r="O37" s="18"/>
      <c r="P37" s="33"/>
      <c r="Q37" s="18"/>
      <c r="R37" s="18"/>
      <c r="S37" s="18"/>
      <c r="T37" s="48"/>
      <c r="U37" s="48"/>
      <c r="V37" s="33"/>
      <c r="W37" s="18"/>
      <c r="X37" s="18"/>
      <c r="Y37" s="18"/>
      <c r="Z37" s="48"/>
      <c r="AA37" s="253"/>
      <c r="AB37" s="247"/>
      <c r="AC37" s="48"/>
      <c r="AD37" s="54"/>
      <c r="AE37" s="54"/>
      <c r="AF37" s="48"/>
      <c r="AG37" s="21"/>
      <c r="AH37" s="21"/>
      <c r="AI37" s="21"/>
      <c r="AJ37" s="21"/>
      <c r="AK37" s="66"/>
      <c r="AL37" s="18"/>
      <c r="AM37" s="18"/>
      <c r="AN37" s="224"/>
      <c r="AO37" s="212"/>
    </row>
    <row r="38" spans="1:41" s="1" customFormat="1" ht="24" customHeight="1" x14ac:dyDescent="0.15">
      <c r="A38" s="21">
        <v>128</v>
      </c>
      <c r="B38" s="18" t="s">
        <v>37</v>
      </c>
      <c r="C38" s="18" t="s">
        <v>93</v>
      </c>
      <c r="D38" s="18" t="s">
        <v>39</v>
      </c>
      <c r="E38" s="18" t="s">
        <v>94</v>
      </c>
      <c r="F38" s="19">
        <v>13965100797</v>
      </c>
      <c r="G38" s="26" t="s">
        <v>439</v>
      </c>
      <c r="H38" s="18" t="s">
        <v>106</v>
      </c>
      <c r="I38" s="34">
        <v>15212791909</v>
      </c>
      <c r="J38" s="19" t="s">
        <v>440</v>
      </c>
      <c r="K38" s="32" t="s">
        <v>97</v>
      </c>
      <c r="L38" s="18" t="s">
        <v>58</v>
      </c>
      <c r="M38" s="18" t="s">
        <v>59</v>
      </c>
      <c r="N38" s="18" t="s">
        <v>110</v>
      </c>
      <c r="O38" s="18" t="s">
        <v>47</v>
      </c>
      <c r="P38" s="33">
        <v>43273</v>
      </c>
      <c r="Q38" s="18" t="s">
        <v>441</v>
      </c>
      <c r="R38" s="18" t="s">
        <v>100</v>
      </c>
      <c r="S38" s="18" t="s">
        <v>50</v>
      </c>
      <c r="T38" s="48">
        <v>0.72083333333333299</v>
      </c>
      <c r="U38" s="48">
        <v>0.81041666666666701</v>
      </c>
      <c r="V38" s="33">
        <v>43274</v>
      </c>
      <c r="W38" s="18" t="s">
        <v>101</v>
      </c>
      <c r="X38" s="19" t="s">
        <v>549</v>
      </c>
      <c r="Y38" s="18" t="s">
        <v>100</v>
      </c>
      <c r="Z38" s="48">
        <v>0.58958333333333302</v>
      </c>
      <c r="AA38" s="253"/>
      <c r="AB38" s="247"/>
      <c r="AC38" s="48">
        <v>0.67986111111111103</v>
      </c>
      <c r="AD38" s="33">
        <f t="shared" si="0"/>
        <v>43273</v>
      </c>
      <c r="AE38" s="33">
        <f t="shared" si="1"/>
        <v>43274</v>
      </c>
      <c r="AF38" s="33" t="s">
        <v>111</v>
      </c>
      <c r="AG38" s="21"/>
      <c r="AH38" s="21">
        <v>0.5</v>
      </c>
      <c r="AI38" s="21"/>
      <c r="AJ38" s="21"/>
      <c r="AK38" s="66" t="s">
        <v>71</v>
      </c>
      <c r="AL38" s="18"/>
      <c r="AM38" s="33" t="s">
        <v>442</v>
      </c>
      <c r="AN38" s="224"/>
      <c r="AO38" s="212"/>
    </row>
    <row r="39" spans="1:41" s="1" customFormat="1" ht="24" customHeight="1" x14ac:dyDescent="0.15">
      <c r="A39" s="21">
        <v>137</v>
      </c>
      <c r="B39" s="18" t="s">
        <v>37</v>
      </c>
      <c r="C39" s="18" t="s">
        <v>93</v>
      </c>
      <c r="D39" s="18" t="s">
        <v>39</v>
      </c>
      <c r="E39" s="18" t="s">
        <v>104</v>
      </c>
      <c r="F39" s="19">
        <v>18297858968</v>
      </c>
      <c r="G39" s="26" t="s">
        <v>105</v>
      </c>
      <c r="H39" s="18" t="s">
        <v>106</v>
      </c>
      <c r="I39" s="34">
        <v>13095455525</v>
      </c>
      <c r="J39" s="19" t="s">
        <v>107</v>
      </c>
      <c r="K39" s="32" t="s">
        <v>108</v>
      </c>
      <c r="L39" s="18" t="s">
        <v>109</v>
      </c>
      <c r="M39" s="18" t="s">
        <v>59</v>
      </c>
      <c r="N39" s="18" t="s">
        <v>110</v>
      </c>
      <c r="O39" s="18" t="s">
        <v>47</v>
      </c>
      <c r="P39" s="33">
        <v>43273</v>
      </c>
      <c r="Q39" s="18" t="s">
        <v>99</v>
      </c>
      <c r="R39" s="18" t="s">
        <v>100</v>
      </c>
      <c r="S39" s="18" t="s">
        <v>50</v>
      </c>
      <c r="T39" s="48">
        <v>0.389583333333333</v>
      </c>
      <c r="U39" s="48">
        <v>0.49097222222222198</v>
      </c>
      <c r="V39" s="33">
        <v>43274</v>
      </c>
      <c r="W39" s="18" t="s">
        <v>101</v>
      </c>
      <c r="X39" s="19" t="s">
        <v>549</v>
      </c>
      <c r="Y39" s="18" t="s">
        <v>100</v>
      </c>
      <c r="Z39" s="48">
        <v>0.58958333333333302</v>
      </c>
      <c r="AA39" s="253"/>
      <c r="AB39" s="247"/>
      <c r="AC39" s="48">
        <v>0.67986111111111103</v>
      </c>
      <c r="AD39" s="33">
        <f t="shared" si="0"/>
        <v>43273</v>
      </c>
      <c r="AE39" s="33">
        <f t="shared" si="1"/>
        <v>43274</v>
      </c>
      <c r="AF39" s="33" t="s">
        <v>111</v>
      </c>
      <c r="AG39" s="21"/>
      <c r="AH39" s="21">
        <v>0.5</v>
      </c>
      <c r="AI39" s="21"/>
      <c r="AJ39" s="21"/>
      <c r="AK39" s="66" t="s">
        <v>71</v>
      </c>
      <c r="AL39" s="18"/>
      <c r="AM39" s="18"/>
      <c r="AN39" s="224"/>
      <c r="AO39" s="212"/>
    </row>
    <row r="40" spans="1:41" s="1" customFormat="1" ht="24" customHeight="1" x14ac:dyDescent="0.15">
      <c r="A40" s="21">
        <v>124</v>
      </c>
      <c r="B40" s="18" t="s">
        <v>37</v>
      </c>
      <c r="C40" s="18" t="s">
        <v>93</v>
      </c>
      <c r="D40" s="18" t="s">
        <v>39</v>
      </c>
      <c r="E40" s="18" t="s">
        <v>231</v>
      </c>
      <c r="F40" s="19">
        <v>15056397552</v>
      </c>
      <c r="G40" s="26" t="s">
        <v>263</v>
      </c>
      <c r="H40" s="18" t="s">
        <v>42</v>
      </c>
      <c r="I40" s="34">
        <v>17855138983</v>
      </c>
      <c r="J40" s="19" t="s">
        <v>264</v>
      </c>
      <c r="K40" s="32" t="s">
        <v>265</v>
      </c>
      <c r="L40" s="18" t="s">
        <v>58</v>
      </c>
      <c r="M40" s="18" t="s">
        <v>59</v>
      </c>
      <c r="N40" s="18" t="s">
        <v>235</v>
      </c>
      <c r="O40" s="18" t="s">
        <v>47</v>
      </c>
      <c r="P40" s="33">
        <v>43273</v>
      </c>
      <c r="Q40" s="18" t="s">
        <v>261</v>
      </c>
      <c r="R40" s="18" t="s">
        <v>100</v>
      </c>
      <c r="S40" s="18" t="s">
        <v>50</v>
      </c>
      <c r="T40" s="48">
        <v>0.62291666666666701</v>
      </c>
      <c r="U40" s="48">
        <v>0.71250000000000002</v>
      </c>
      <c r="V40" s="33">
        <v>43274</v>
      </c>
      <c r="W40" s="18" t="s">
        <v>101</v>
      </c>
      <c r="X40" s="19" t="s">
        <v>549</v>
      </c>
      <c r="Y40" s="18" t="s">
        <v>100</v>
      </c>
      <c r="Z40" s="48">
        <v>0.58958333333333302</v>
      </c>
      <c r="AA40" s="253"/>
      <c r="AB40" s="247"/>
      <c r="AC40" s="48">
        <v>0.67986111111111103</v>
      </c>
      <c r="AD40" s="33">
        <f t="shared" si="0"/>
        <v>43273</v>
      </c>
      <c r="AE40" s="33">
        <f t="shared" si="1"/>
        <v>43274</v>
      </c>
      <c r="AF40" s="33" t="s">
        <v>239</v>
      </c>
      <c r="AG40" s="21"/>
      <c r="AH40" s="21">
        <v>0.5</v>
      </c>
      <c r="AI40" s="21"/>
      <c r="AJ40" s="21"/>
      <c r="AK40" s="66" t="s">
        <v>71</v>
      </c>
      <c r="AL40" s="18" t="s">
        <v>235</v>
      </c>
      <c r="AM40" s="18"/>
      <c r="AN40" s="224"/>
      <c r="AO40" s="212"/>
    </row>
    <row r="41" spans="1:41" s="1" customFormat="1" ht="24" customHeight="1" x14ac:dyDescent="0.15">
      <c r="A41" s="21">
        <v>123</v>
      </c>
      <c r="B41" s="18" t="s">
        <v>37</v>
      </c>
      <c r="C41" s="18" t="s">
        <v>93</v>
      </c>
      <c r="D41" s="18" t="s">
        <v>39</v>
      </c>
      <c r="E41" s="18" t="s">
        <v>104</v>
      </c>
      <c r="F41" s="19">
        <v>18297858968</v>
      </c>
      <c r="G41" s="26" t="s">
        <v>257</v>
      </c>
      <c r="H41" s="18" t="s">
        <v>42</v>
      </c>
      <c r="I41" s="34">
        <v>13605513297</v>
      </c>
      <c r="J41" s="19" t="s">
        <v>258</v>
      </c>
      <c r="K41" s="32" t="s">
        <v>259</v>
      </c>
      <c r="L41" s="18" t="s">
        <v>159</v>
      </c>
      <c r="M41" s="18" t="s">
        <v>46</v>
      </c>
      <c r="N41" s="18" t="s">
        <v>260</v>
      </c>
      <c r="O41" s="18" t="s">
        <v>47</v>
      </c>
      <c r="P41" s="33">
        <v>43273</v>
      </c>
      <c r="Q41" s="18" t="s">
        <v>261</v>
      </c>
      <c r="R41" s="18" t="s">
        <v>100</v>
      </c>
      <c r="S41" s="18" t="s">
        <v>50</v>
      </c>
      <c r="T41" s="48">
        <v>0.62291666666666701</v>
      </c>
      <c r="U41" s="48">
        <v>0.71250000000000002</v>
      </c>
      <c r="V41" s="33">
        <v>43274</v>
      </c>
      <c r="W41" s="18" t="s">
        <v>101</v>
      </c>
      <c r="X41" s="19" t="s">
        <v>549</v>
      </c>
      <c r="Y41" s="18" t="s">
        <v>100</v>
      </c>
      <c r="Z41" s="48">
        <v>0.58958333333333302</v>
      </c>
      <c r="AA41" s="253"/>
      <c r="AB41" s="247"/>
      <c r="AC41" s="48">
        <v>0.67986111111111103</v>
      </c>
      <c r="AD41" s="33">
        <f t="shared" si="0"/>
        <v>43273</v>
      </c>
      <c r="AE41" s="33">
        <f t="shared" si="1"/>
        <v>43274</v>
      </c>
      <c r="AF41" s="33" t="s">
        <v>262</v>
      </c>
      <c r="AG41" s="21"/>
      <c r="AH41" s="21">
        <v>0.5</v>
      </c>
      <c r="AI41" s="21"/>
      <c r="AJ41" s="21"/>
      <c r="AK41" s="66" t="s">
        <v>71</v>
      </c>
      <c r="AL41" s="18" t="s">
        <v>235</v>
      </c>
      <c r="AM41" s="18"/>
      <c r="AN41" s="224"/>
      <c r="AO41" s="212"/>
    </row>
    <row r="42" spans="1:41" s="1" customFormat="1" ht="24" customHeight="1" x14ac:dyDescent="0.15">
      <c r="A42" s="21">
        <v>129</v>
      </c>
      <c r="B42" s="18" t="s">
        <v>37</v>
      </c>
      <c r="C42" s="18" t="s">
        <v>93</v>
      </c>
      <c r="D42" s="18" t="s">
        <v>39</v>
      </c>
      <c r="E42" s="18" t="s">
        <v>94</v>
      </c>
      <c r="F42" s="19">
        <v>13965100797</v>
      </c>
      <c r="G42" s="26" t="s">
        <v>95</v>
      </c>
      <c r="H42" s="18" t="s">
        <v>42</v>
      </c>
      <c r="I42" s="34">
        <v>13095455007</v>
      </c>
      <c r="J42" s="19" t="s">
        <v>96</v>
      </c>
      <c r="K42" s="32" t="s">
        <v>97</v>
      </c>
      <c r="L42" s="18" t="s">
        <v>98</v>
      </c>
      <c r="M42" s="18" t="s">
        <v>59</v>
      </c>
      <c r="N42" s="18"/>
      <c r="O42" s="18" t="s">
        <v>47</v>
      </c>
      <c r="P42" s="33">
        <v>43273</v>
      </c>
      <c r="Q42" s="18" t="s">
        <v>99</v>
      </c>
      <c r="R42" s="18" t="s">
        <v>100</v>
      </c>
      <c r="S42" s="18" t="s">
        <v>50</v>
      </c>
      <c r="T42" s="48">
        <v>0.389583333333333</v>
      </c>
      <c r="U42" s="48">
        <v>0.49097222222222198</v>
      </c>
      <c r="V42" s="33">
        <v>43274</v>
      </c>
      <c r="W42" s="18" t="s">
        <v>101</v>
      </c>
      <c r="X42" s="19" t="s">
        <v>549</v>
      </c>
      <c r="Y42" s="18" t="s">
        <v>100</v>
      </c>
      <c r="Z42" s="48">
        <v>0.58958333333333302</v>
      </c>
      <c r="AA42" s="253"/>
      <c r="AB42" s="247"/>
      <c r="AC42" s="48">
        <v>0.67986111111111103</v>
      </c>
      <c r="AD42" s="33">
        <f t="shared" si="0"/>
        <v>43273</v>
      </c>
      <c r="AE42" s="33">
        <f t="shared" si="1"/>
        <v>43274</v>
      </c>
      <c r="AF42" s="33" t="s">
        <v>102</v>
      </c>
      <c r="AG42" s="21"/>
      <c r="AH42" s="21">
        <v>0.5</v>
      </c>
      <c r="AI42" s="21"/>
      <c r="AJ42" s="21"/>
      <c r="AK42" s="66" t="s">
        <v>71</v>
      </c>
      <c r="AL42" s="18"/>
      <c r="AM42" s="18" t="s">
        <v>103</v>
      </c>
      <c r="AN42" s="224"/>
      <c r="AO42" s="212"/>
    </row>
    <row r="43" spans="1:41" s="1" customFormat="1" ht="24" customHeight="1" x14ac:dyDescent="0.15">
      <c r="A43" s="21"/>
      <c r="B43" s="18"/>
      <c r="C43" s="18"/>
      <c r="D43" s="18"/>
      <c r="E43" s="18"/>
      <c r="F43" s="19"/>
      <c r="G43" s="26"/>
      <c r="H43" s="18"/>
      <c r="I43" s="34"/>
      <c r="J43" s="19"/>
      <c r="K43" s="32"/>
      <c r="L43" s="18"/>
      <c r="M43" s="18"/>
      <c r="N43" s="18"/>
      <c r="O43" s="18"/>
      <c r="P43" s="33"/>
      <c r="Q43" s="18"/>
      <c r="R43" s="18"/>
      <c r="S43" s="18"/>
      <c r="T43" s="48"/>
      <c r="U43" s="48"/>
      <c r="V43" s="33"/>
      <c r="W43" s="18"/>
      <c r="X43" s="18"/>
      <c r="Y43" s="18"/>
      <c r="Z43" s="48"/>
      <c r="AA43" s="253"/>
      <c r="AB43" s="247"/>
      <c r="AC43" s="48"/>
      <c r="AD43" s="33"/>
      <c r="AE43" s="33"/>
      <c r="AF43" s="33"/>
      <c r="AG43" s="21"/>
      <c r="AH43" s="21"/>
      <c r="AI43" s="21"/>
      <c r="AJ43" s="21"/>
      <c r="AK43" s="66"/>
      <c r="AL43" s="18"/>
      <c r="AM43" s="18"/>
      <c r="AN43" s="224"/>
      <c r="AO43" s="212"/>
    </row>
    <row r="44" spans="1:41" s="1" customFormat="1" ht="24" customHeight="1" x14ac:dyDescent="0.15">
      <c r="A44" s="21">
        <v>26</v>
      </c>
      <c r="B44" s="18" t="s">
        <v>37</v>
      </c>
      <c r="C44" s="18" t="s">
        <v>222</v>
      </c>
      <c r="D44" s="18" t="s">
        <v>223</v>
      </c>
      <c r="E44" s="18" t="s">
        <v>387</v>
      </c>
      <c r="F44" s="19" t="s">
        <v>388</v>
      </c>
      <c r="G44" s="26" t="s">
        <v>389</v>
      </c>
      <c r="H44" s="18" t="s">
        <v>42</v>
      </c>
      <c r="I44" s="34">
        <v>18917683446</v>
      </c>
      <c r="J44" s="41" t="s">
        <v>390</v>
      </c>
      <c r="K44" s="32" t="s">
        <v>391</v>
      </c>
      <c r="L44" s="18" t="s">
        <v>246</v>
      </c>
      <c r="M44" s="18" t="s">
        <v>46</v>
      </c>
      <c r="N44" s="18" t="s">
        <v>91</v>
      </c>
      <c r="O44" s="18" t="s">
        <v>47</v>
      </c>
      <c r="P44" s="33">
        <v>43273</v>
      </c>
      <c r="Q44" s="18" t="s">
        <v>191</v>
      </c>
      <c r="R44" s="18" t="s">
        <v>222</v>
      </c>
      <c r="S44" s="18" t="s">
        <v>50</v>
      </c>
      <c r="T44" s="50">
        <v>0.75</v>
      </c>
      <c r="U44" s="50">
        <v>0.77916666666666701</v>
      </c>
      <c r="V44" s="33">
        <v>43274</v>
      </c>
      <c r="W44" s="18" t="s">
        <v>392</v>
      </c>
      <c r="X44" s="19" t="s">
        <v>549</v>
      </c>
      <c r="Y44" s="18" t="s">
        <v>222</v>
      </c>
      <c r="Z44" s="50">
        <v>0.58958333333333302</v>
      </c>
      <c r="AA44" s="254"/>
      <c r="AB44" s="233"/>
      <c r="AC44" s="18"/>
      <c r="AD44" s="33">
        <f t="shared" si="0"/>
        <v>43273</v>
      </c>
      <c r="AE44" s="33">
        <f t="shared" si="1"/>
        <v>43274</v>
      </c>
      <c r="AF44" s="33" t="s">
        <v>393</v>
      </c>
      <c r="AG44" s="21"/>
      <c r="AH44" s="21">
        <v>0.5</v>
      </c>
      <c r="AI44" s="21"/>
      <c r="AJ44" s="21"/>
      <c r="AK44" s="66" t="s">
        <v>71</v>
      </c>
      <c r="AL44" s="18"/>
      <c r="AM44" s="18"/>
      <c r="AN44" s="225"/>
      <c r="AO44" s="213"/>
    </row>
    <row r="45" spans="1:41" s="1" customFormat="1" ht="24" customHeight="1" x14ac:dyDescent="0.15">
      <c r="A45" s="21"/>
      <c r="B45" s="18"/>
      <c r="C45" s="18"/>
      <c r="D45" s="18"/>
      <c r="E45" s="18"/>
      <c r="F45" s="19"/>
      <c r="G45" s="26"/>
      <c r="H45" s="18"/>
      <c r="I45" s="34"/>
      <c r="J45" s="41"/>
      <c r="K45" s="32"/>
      <c r="L45" s="18"/>
      <c r="M45" s="18"/>
      <c r="N45" s="18"/>
      <c r="O45" s="18"/>
      <c r="P45" s="33"/>
      <c r="Q45" s="18"/>
      <c r="R45" s="18"/>
      <c r="S45" s="18"/>
      <c r="T45" s="50"/>
      <c r="U45" s="50"/>
      <c r="V45" s="33"/>
      <c r="W45" s="18"/>
      <c r="X45" s="18"/>
      <c r="Y45" s="18"/>
      <c r="Z45" s="50"/>
      <c r="AA45" s="62"/>
      <c r="AB45" s="50"/>
      <c r="AC45" s="18"/>
      <c r="AD45" s="33"/>
      <c r="AE45" s="33"/>
      <c r="AF45" s="33"/>
      <c r="AG45" s="21"/>
      <c r="AH45" s="21"/>
      <c r="AI45" s="21"/>
      <c r="AJ45" s="21"/>
      <c r="AK45" s="66"/>
      <c r="AL45" s="18"/>
      <c r="AM45" s="18"/>
      <c r="AN45" s="69"/>
      <c r="AO45" s="83"/>
    </row>
    <row r="46" spans="1:41" s="1" customFormat="1" ht="24" customHeight="1" x14ac:dyDescent="0.15">
      <c r="A46" s="21">
        <v>34</v>
      </c>
      <c r="B46" s="23" t="s">
        <v>37</v>
      </c>
      <c r="C46" s="23" t="s">
        <v>729</v>
      </c>
      <c r="D46" s="23" t="s">
        <v>240</v>
      </c>
      <c r="E46" s="23" t="s">
        <v>730</v>
      </c>
      <c r="F46" s="24">
        <v>15262901588</v>
      </c>
      <c r="G46" s="25" t="s">
        <v>731</v>
      </c>
      <c r="H46" s="23" t="s">
        <v>42</v>
      </c>
      <c r="I46" s="42">
        <v>15952993627</v>
      </c>
      <c r="J46" s="40" t="s">
        <v>732</v>
      </c>
      <c r="K46" s="37" t="s">
        <v>733</v>
      </c>
      <c r="L46" s="23" t="s">
        <v>734</v>
      </c>
      <c r="M46" s="23" t="s">
        <v>59</v>
      </c>
      <c r="N46" s="23" t="s">
        <v>735</v>
      </c>
      <c r="O46" s="23" t="s">
        <v>47</v>
      </c>
      <c r="P46" s="18" t="s">
        <v>247</v>
      </c>
      <c r="Q46" s="23" t="s">
        <v>736</v>
      </c>
      <c r="R46" s="23" t="s">
        <v>737</v>
      </c>
      <c r="S46" s="23" t="s">
        <v>50</v>
      </c>
      <c r="T46" s="49">
        <v>0.59027777777777801</v>
      </c>
      <c r="U46" s="49">
        <v>0.67361111111111105</v>
      </c>
      <c r="V46" s="38">
        <v>43274</v>
      </c>
      <c r="W46" s="23" t="s">
        <v>736</v>
      </c>
      <c r="X46" s="19" t="s">
        <v>886</v>
      </c>
      <c r="Y46" s="23" t="s">
        <v>737</v>
      </c>
      <c r="Z46" s="49">
        <v>0.59027777777777801</v>
      </c>
      <c r="AA46" s="57">
        <v>0.54166666666666696</v>
      </c>
      <c r="AB46" s="49" t="s">
        <v>54</v>
      </c>
      <c r="AC46" s="49">
        <v>0.67361111111111105</v>
      </c>
      <c r="AD46" s="33" t="str">
        <f t="shared" si="0"/>
        <v>6月22日</v>
      </c>
      <c r="AE46" s="33">
        <f t="shared" si="1"/>
        <v>43274</v>
      </c>
      <c r="AF46" s="33" t="s">
        <v>496</v>
      </c>
      <c r="AG46" s="21"/>
      <c r="AH46" s="21">
        <v>0.5</v>
      </c>
      <c r="AI46" s="21"/>
      <c r="AJ46" s="21"/>
      <c r="AK46" s="66" t="s">
        <v>71</v>
      </c>
      <c r="AL46" s="23" t="s">
        <v>251</v>
      </c>
      <c r="AM46" s="73" t="s">
        <v>738</v>
      </c>
      <c r="AN46" s="69" t="s">
        <v>315</v>
      </c>
      <c r="AO46" s="86">
        <v>250</v>
      </c>
    </row>
    <row r="47" spans="1:41" s="1" customFormat="1" ht="24" customHeight="1" x14ac:dyDescent="0.15">
      <c r="A47" s="21"/>
      <c r="B47" s="23"/>
      <c r="C47" s="23"/>
      <c r="D47" s="23"/>
      <c r="E47" s="23"/>
      <c r="F47" s="24"/>
      <c r="G47" s="25"/>
      <c r="H47" s="23"/>
      <c r="I47" s="42"/>
      <c r="J47" s="40"/>
      <c r="K47" s="37"/>
      <c r="L47" s="23"/>
      <c r="M47" s="23"/>
      <c r="N47" s="23"/>
      <c r="O47" s="23"/>
      <c r="P47" s="18"/>
      <c r="Q47" s="23"/>
      <c r="R47" s="23"/>
      <c r="S47" s="23"/>
      <c r="T47" s="49"/>
      <c r="U47" s="49"/>
      <c r="V47" s="38"/>
      <c r="W47" s="23"/>
      <c r="X47" s="23"/>
      <c r="Y47" s="23"/>
      <c r="Z47" s="49"/>
      <c r="AA47" s="57"/>
      <c r="AB47" s="49"/>
      <c r="AC47" s="49"/>
      <c r="AD47" s="33"/>
      <c r="AE47" s="33"/>
      <c r="AF47" s="33"/>
      <c r="AG47" s="21"/>
      <c r="AH47" s="21"/>
      <c r="AI47" s="21"/>
      <c r="AJ47" s="21"/>
      <c r="AK47" s="66"/>
      <c r="AL47" s="23"/>
      <c r="AM47" s="73"/>
      <c r="AN47" s="68"/>
      <c r="AO47" s="86"/>
    </row>
    <row r="48" spans="1:41" s="1" customFormat="1" ht="24" customHeight="1" x14ac:dyDescent="0.15">
      <c r="A48" s="21">
        <v>125</v>
      </c>
      <c r="B48" s="18" t="s">
        <v>37</v>
      </c>
      <c r="C48" s="18" t="s">
        <v>230</v>
      </c>
      <c r="D48" s="18" t="s">
        <v>39</v>
      </c>
      <c r="E48" s="18" t="s">
        <v>231</v>
      </c>
      <c r="F48" s="19">
        <v>15056397552</v>
      </c>
      <c r="G48" s="26" t="s">
        <v>232</v>
      </c>
      <c r="H48" s="18" t="s">
        <v>42</v>
      </c>
      <c r="I48" s="34">
        <v>15821921304</v>
      </c>
      <c r="J48" s="19" t="s">
        <v>233</v>
      </c>
      <c r="K48" s="32" t="s">
        <v>234</v>
      </c>
      <c r="L48" s="18" t="s">
        <v>58</v>
      </c>
      <c r="M48" s="18" t="s">
        <v>197</v>
      </c>
      <c r="N48" s="18" t="s">
        <v>235</v>
      </c>
      <c r="O48" s="18" t="s">
        <v>213</v>
      </c>
      <c r="P48" s="33">
        <v>43273</v>
      </c>
      <c r="Q48" s="18" t="s">
        <v>236</v>
      </c>
      <c r="R48" s="18" t="s">
        <v>230</v>
      </c>
      <c r="S48" s="18" t="s">
        <v>50</v>
      </c>
      <c r="T48" s="48">
        <v>0.50624999999999998</v>
      </c>
      <c r="U48" s="48">
        <v>0.67291666666666705</v>
      </c>
      <c r="V48" s="33">
        <v>43274</v>
      </c>
      <c r="W48" s="18" t="s">
        <v>237</v>
      </c>
      <c r="X48" s="19" t="s">
        <v>549</v>
      </c>
      <c r="Y48" s="18" t="s">
        <v>238</v>
      </c>
      <c r="Z48" s="48">
        <v>0.59722222222222199</v>
      </c>
      <c r="AA48" s="251">
        <v>0.54861111111111105</v>
      </c>
      <c r="AB48" s="243" t="s">
        <v>137</v>
      </c>
      <c r="AC48" s="48">
        <v>0.78611111111111098</v>
      </c>
      <c r="AD48" s="33">
        <f t="shared" si="0"/>
        <v>43273</v>
      </c>
      <c r="AE48" s="33">
        <f t="shared" si="1"/>
        <v>43274</v>
      </c>
      <c r="AF48" s="33" t="s">
        <v>239</v>
      </c>
      <c r="AG48" s="21"/>
      <c r="AH48" s="21">
        <v>0.5</v>
      </c>
      <c r="AI48" s="21"/>
      <c r="AJ48" s="21"/>
      <c r="AK48" s="66" t="s">
        <v>71</v>
      </c>
      <c r="AL48" s="18" t="s">
        <v>235</v>
      </c>
      <c r="AM48" s="18"/>
      <c r="AN48" s="81"/>
      <c r="AO48" s="218">
        <v>400</v>
      </c>
    </row>
    <row r="49" spans="1:41" s="1" customFormat="1" ht="24" customHeight="1" x14ac:dyDescent="0.15">
      <c r="A49" s="21"/>
      <c r="B49" s="18"/>
      <c r="C49" s="18"/>
      <c r="D49" s="18"/>
      <c r="E49" s="18"/>
      <c r="F49" s="19"/>
      <c r="G49" s="26"/>
      <c r="H49" s="18"/>
      <c r="I49" s="34"/>
      <c r="J49" s="19"/>
      <c r="K49" s="32"/>
      <c r="L49" s="18"/>
      <c r="M49" s="18"/>
      <c r="N49" s="18"/>
      <c r="O49" s="18"/>
      <c r="P49" s="33"/>
      <c r="Q49" s="18"/>
      <c r="R49" s="18"/>
      <c r="S49" s="18"/>
      <c r="T49" s="48"/>
      <c r="U49" s="48"/>
      <c r="V49" s="33"/>
      <c r="W49" s="18"/>
      <c r="X49" s="19"/>
      <c r="Y49" s="18"/>
      <c r="Z49" s="48"/>
      <c r="AA49" s="251"/>
      <c r="AB49" s="243"/>
      <c r="AC49" s="48"/>
      <c r="AD49" s="33"/>
      <c r="AE49" s="33"/>
      <c r="AF49" s="33"/>
      <c r="AG49" s="21"/>
      <c r="AH49" s="21"/>
      <c r="AI49" s="21"/>
      <c r="AJ49" s="21"/>
      <c r="AK49" s="66"/>
      <c r="AL49" s="18"/>
      <c r="AM49" s="18"/>
      <c r="AN49" s="81"/>
      <c r="AO49" s="218"/>
    </row>
    <row r="50" spans="1:41" s="2" customFormat="1" ht="24" customHeight="1" x14ac:dyDescent="0.15">
      <c r="A50" s="21">
        <v>25</v>
      </c>
      <c r="B50" s="18" t="s">
        <v>37</v>
      </c>
      <c r="C50" s="18" t="s">
        <v>222</v>
      </c>
      <c r="D50" s="18" t="s">
        <v>223</v>
      </c>
      <c r="E50" s="18" t="s">
        <v>387</v>
      </c>
      <c r="F50" s="19" t="s">
        <v>388</v>
      </c>
      <c r="G50" s="26" t="s">
        <v>751</v>
      </c>
      <c r="H50" s="18" t="s">
        <v>42</v>
      </c>
      <c r="I50" s="34">
        <v>18917683308</v>
      </c>
      <c r="J50" s="19" t="s">
        <v>752</v>
      </c>
      <c r="K50" s="32" t="s">
        <v>391</v>
      </c>
      <c r="L50" s="18" t="s">
        <v>246</v>
      </c>
      <c r="M50" s="18" t="s">
        <v>46</v>
      </c>
      <c r="N50" s="18" t="s">
        <v>91</v>
      </c>
      <c r="O50" s="18" t="s">
        <v>47</v>
      </c>
      <c r="P50" s="33">
        <v>43274</v>
      </c>
      <c r="Q50" s="18" t="s">
        <v>753</v>
      </c>
      <c r="R50" s="18" t="s">
        <v>222</v>
      </c>
      <c r="S50" s="18" t="s">
        <v>50</v>
      </c>
      <c r="T50" s="50">
        <v>0.28333333333333299</v>
      </c>
      <c r="U50" s="50">
        <v>0.31736111111111098</v>
      </c>
      <c r="V50" s="33">
        <v>43274</v>
      </c>
      <c r="W50" s="18" t="s">
        <v>754</v>
      </c>
      <c r="X50" s="19" t="s">
        <v>549</v>
      </c>
      <c r="Y50" s="18" t="s">
        <v>222</v>
      </c>
      <c r="Z50" s="50">
        <v>0.59722222222222199</v>
      </c>
      <c r="AA50" s="251"/>
      <c r="AB50" s="243"/>
      <c r="AC50" s="18"/>
      <c r="AD50" s="33">
        <f t="shared" si="0"/>
        <v>43274</v>
      </c>
      <c r="AE50" s="33">
        <f t="shared" si="1"/>
        <v>43274</v>
      </c>
      <c r="AF50" s="33" t="s">
        <v>393</v>
      </c>
      <c r="AG50" s="21"/>
      <c r="AH50" s="21">
        <v>0.5</v>
      </c>
      <c r="AI50" s="21"/>
      <c r="AJ50" s="21"/>
      <c r="AK50" s="66" t="s">
        <v>71</v>
      </c>
      <c r="AL50" s="18"/>
      <c r="AM50" s="18"/>
      <c r="AN50" s="81"/>
      <c r="AO50" s="218"/>
    </row>
    <row r="51" spans="1:41" s="2" customFormat="1" ht="24" customHeight="1" x14ac:dyDescent="0.15">
      <c r="A51" s="21"/>
      <c r="B51" s="18"/>
      <c r="C51" s="18"/>
      <c r="D51" s="18"/>
      <c r="E51" s="18"/>
      <c r="F51" s="19"/>
      <c r="G51" s="26"/>
      <c r="H51" s="18"/>
      <c r="I51" s="34"/>
      <c r="J51" s="19"/>
      <c r="K51" s="32"/>
      <c r="L51" s="18"/>
      <c r="M51" s="18"/>
      <c r="N51" s="18"/>
      <c r="O51" s="18"/>
      <c r="P51" s="33"/>
      <c r="Q51" s="18"/>
      <c r="R51" s="18"/>
      <c r="S51" s="18"/>
      <c r="T51" s="50"/>
      <c r="U51" s="50"/>
      <c r="V51" s="33"/>
      <c r="W51" s="18"/>
      <c r="X51" s="19"/>
      <c r="Y51" s="18"/>
      <c r="Z51" s="50"/>
      <c r="AA51" s="251"/>
      <c r="AB51" s="243"/>
      <c r="AC51" s="18"/>
      <c r="AD51" s="33"/>
      <c r="AE51" s="33"/>
      <c r="AF51" s="33"/>
      <c r="AG51" s="21"/>
      <c r="AH51" s="21"/>
      <c r="AI51" s="21"/>
      <c r="AJ51" s="21"/>
      <c r="AK51" s="66"/>
      <c r="AL51" s="18"/>
      <c r="AM51" s="18"/>
      <c r="AN51" s="81"/>
      <c r="AO51" s="218"/>
    </row>
    <row r="52" spans="1:41" s="1" customFormat="1" ht="24" customHeight="1" x14ac:dyDescent="0.15">
      <c r="A52" s="21">
        <v>10</v>
      </c>
      <c r="B52" s="18" t="s">
        <v>37</v>
      </c>
      <c r="C52" s="18" t="s">
        <v>222</v>
      </c>
      <c r="D52" s="18" t="s">
        <v>269</v>
      </c>
      <c r="E52" s="27" t="s">
        <v>475</v>
      </c>
      <c r="F52" s="28">
        <v>15921279765</v>
      </c>
      <c r="G52" s="29" t="s">
        <v>476</v>
      </c>
      <c r="H52" s="27" t="s">
        <v>42</v>
      </c>
      <c r="I52" s="43" t="s">
        <v>477</v>
      </c>
      <c r="J52" s="44" t="s">
        <v>478</v>
      </c>
      <c r="K52" s="45" t="s">
        <v>479</v>
      </c>
      <c r="L52" s="46" t="s">
        <v>151</v>
      </c>
      <c r="M52" s="46" t="s">
        <v>59</v>
      </c>
      <c r="N52" s="46" t="s">
        <v>142</v>
      </c>
      <c r="O52" s="46" t="s">
        <v>47</v>
      </c>
      <c r="P52" s="33">
        <v>43273</v>
      </c>
      <c r="Q52" s="46" t="s">
        <v>465</v>
      </c>
      <c r="R52" s="46" t="s">
        <v>222</v>
      </c>
      <c r="S52" s="46" t="s">
        <v>50</v>
      </c>
      <c r="T52" s="51">
        <v>0.79166666666666696</v>
      </c>
      <c r="U52" s="51">
        <v>0.82152777777777797</v>
      </c>
      <c r="V52" s="33">
        <v>43274</v>
      </c>
      <c r="W52" s="46" t="s">
        <v>480</v>
      </c>
      <c r="X52" s="19" t="s">
        <v>549</v>
      </c>
      <c r="Y52" s="46" t="s">
        <v>274</v>
      </c>
      <c r="Z52" s="51">
        <v>0.60069444444444398</v>
      </c>
      <c r="AA52" s="251"/>
      <c r="AB52" s="243"/>
      <c r="AC52" s="51">
        <v>0.64097222222222205</v>
      </c>
      <c r="AD52" s="33">
        <f t="shared" si="0"/>
        <v>43273</v>
      </c>
      <c r="AE52" s="33">
        <f t="shared" si="1"/>
        <v>43274</v>
      </c>
      <c r="AF52" s="33" t="s">
        <v>481</v>
      </c>
      <c r="AG52" s="21"/>
      <c r="AH52" s="21">
        <v>0.5</v>
      </c>
      <c r="AI52" s="21"/>
      <c r="AJ52" s="21"/>
      <c r="AK52" s="66" t="s">
        <v>71</v>
      </c>
      <c r="AL52" s="46"/>
      <c r="AM52" s="46" t="s">
        <v>482</v>
      </c>
      <c r="AN52" s="81"/>
      <c r="AO52" s="218"/>
    </row>
    <row r="53" spans="1:41" s="1" customFormat="1" ht="24" customHeight="1" x14ac:dyDescent="0.15">
      <c r="A53" s="21">
        <v>14</v>
      </c>
      <c r="B53" s="18" t="s">
        <v>37</v>
      </c>
      <c r="C53" s="18" t="s">
        <v>222</v>
      </c>
      <c r="D53" s="18" t="s">
        <v>269</v>
      </c>
      <c r="E53" s="27" t="s">
        <v>475</v>
      </c>
      <c r="F53" s="28">
        <v>15921279765</v>
      </c>
      <c r="G53" s="29" t="s">
        <v>483</v>
      </c>
      <c r="H53" s="27" t="s">
        <v>42</v>
      </c>
      <c r="I53" s="43" t="s">
        <v>484</v>
      </c>
      <c r="J53" s="44" t="s">
        <v>485</v>
      </c>
      <c r="K53" s="45" t="s">
        <v>479</v>
      </c>
      <c r="L53" s="46" t="s">
        <v>151</v>
      </c>
      <c r="M53" s="46" t="s">
        <v>59</v>
      </c>
      <c r="N53" s="46" t="s">
        <v>142</v>
      </c>
      <c r="O53" s="46" t="s">
        <v>47</v>
      </c>
      <c r="P53" s="33">
        <v>43273</v>
      </c>
      <c r="Q53" s="46" t="s">
        <v>465</v>
      </c>
      <c r="R53" s="46" t="s">
        <v>222</v>
      </c>
      <c r="S53" s="46" t="s">
        <v>50</v>
      </c>
      <c r="T53" s="51">
        <v>0.79166666666666696</v>
      </c>
      <c r="U53" s="51">
        <v>0.82152777777777797</v>
      </c>
      <c r="V53" s="33">
        <v>43274</v>
      </c>
      <c r="W53" s="46" t="s">
        <v>480</v>
      </c>
      <c r="X53" s="19" t="s">
        <v>549</v>
      </c>
      <c r="Y53" s="46" t="s">
        <v>274</v>
      </c>
      <c r="Z53" s="51">
        <v>0.60069444444444398</v>
      </c>
      <c r="AA53" s="251"/>
      <c r="AB53" s="243"/>
      <c r="AC53" s="51">
        <v>0.64097222222222205</v>
      </c>
      <c r="AD53" s="33">
        <f t="shared" si="0"/>
        <v>43273</v>
      </c>
      <c r="AE53" s="33">
        <f t="shared" si="1"/>
        <v>43274</v>
      </c>
      <c r="AF53" s="33" t="s">
        <v>481</v>
      </c>
      <c r="AG53" s="21"/>
      <c r="AH53" s="21">
        <v>0.5</v>
      </c>
      <c r="AI53" s="21"/>
      <c r="AJ53" s="21"/>
      <c r="AK53" s="66" t="s">
        <v>71</v>
      </c>
      <c r="AL53" s="46"/>
      <c r="AM53" s="46" t="s">
        <v>486</v>
      </c>
      <c r="AN53" s="81"/>
      <c r="AO53" s="218"/>
    </row>
    <row r="54" spans="1:41" s="1" customFormat="1" ht="24" customHeight="1" x14ac:dyDescent="0.15">
      <c r="A54" s="21">
        <v>13</v>
      </c>
      <c r="B54" s="18" t="s">
        <v>37</v>
      </c>
      <c r="C54" s="18" t="s">
        <v>222</v>
      </c>
      <c r="D54" s="18" t="s">
        <v>269</v>
      </c>
      <c r="E54" s="27" t="s">
        <v>475</v>
      </c>
      <c r="F54" s="28">
        <v>15921279765</v>
      </c>
      <c r="G54" s="29" t="s">
        <v>887</v>
      </c>
      <c r="H54" s="27" t="s">
        <v>42</v>
      </c>
      <c r="I54" s="43" t="s">
        <v>488</v>
      </c>
      <c r="J54" s="44" t="s">
        <v>489</v>
      </c>
      <c r="K54" s="45" t="s">
        <v>479</v>
      </c>
      <c r="L54" s="46" t="s">
        <v>151</v>
      </c>
      <c r="M54" s="46" t="s">
        <v>46</v>
      </c>
      <c r="N54" s="46" t="s">
        <v>91</v>
      </c>
      <c r="O54" s="46" t="s">
        <v>47</v>
      </c>
      <c r="P54" s="33">
        <v>43273</v>
      </c>
      <c r="Q54" s="46" t="s">
        <v>465</v>
      </c>
      <c r="R54" s="46" t="s">
        <v>222</v>
      </c>
      <c r="S54" s="46" t="s">
        <v>50</v>
      </c>
      <c r="T54" s="51">
        <v>0.79166666666666696</v>
      </c>
      <c r="U54" s="51">
        <v>0.82152777777777797</v>
      </c>
      <c r="V54" s="33">
        <v>43274</v>
      </c>
      <c r="W54" s="46" t="s">
        <v>480</v>
      </c>
      <c r="X54" s="19" t="s">
        <v>549</v>
      </c>
      <c r="Y54" s="46" t="s">
        <v>274</v>
      </c>
      <c r="Z54" s="51">
        <v>0.60069444444444398</v>
      </c>
      <c r="AA54" s="251"/>
      <c r="AB54" s="243"/>
      <c r="AC54" s="51">
        <v>0.64097222222222205</v>
      </c>
      <c r="AD54" s="33">
        <f t="shared" si="0"/>
        <v>43273</v>
      </c>
      <c r="AE54" s="33">
        <f t="shared" si="1"/>
        <v>43274</v>
      </c>
      <c r="AF54" s="33" t="s">
        <v>70</v>
      </c>
      <c r="AG54" s="21"/>
      <c r="AH54" s="21">
        <v>1</v>
      </c>
      <c r="AI54" s="21"/>
      <c r="AJ54" s="21"/>
      <c r="AK54" s="66" t="s">
        <v>71</v>
      </c>
      <c r="AL54" s="18"/>
      <c r="AM54" s="46" t="s">
        <v>490</v>
      </c>
      <c r="AN54" s="81"/>
      <c r="AO54" s="218"/>
    </row>
    <row r="55" spans="1:41" s="1" customFormat="1" ht="24" customHeight="1" x14ac:dyDescent="0.15">
      <c r="A55" s="21"/>
      <c r="B55" s="18"/>
      <c r="C55" s="18"/>
      <c r="D55" s="18"/>
      <c r="E55" s="27"/>
      <c r="F55" s="28"/>
      <c r="G55" s="29"/>
      <c r="H55" s="27"/>
      <c r="I55" s="43"/>
      <c r="J55" s="44"/>
      <c r="K55" s="45"/>
      <c r="L55" s="46"/>
      <c r="M55" s="46"/>
      <c r="N55" s="46"/>
      <c r="O55" s="46"/>
      <c r="P55" s="33"/>
      <c r="Q55" s="46"/>
      <c r="R55" s="46"/>
      <c r="S55" s="46"/>
      <c r="T55" s="51"/>
      <c r="U55" s="51"/>
      <c r="V55" s="33"/>
      <c r="W55" s="46"/>
      <c r="X55" s="19"/>
      <c r="Y55" s="46"/>
      <c r="Z55" s="51"/>
      <c r="AA55" s="61"/>
      <c r="AB55" s="63"/>
      <c r="AC55" s="51"/>
      <c r="AD55" s="33"/>
      <c r="AE55" s="33"/>
      <c r="AF55" s="33"/>
      <c r="AG55" s="21"/>
      <c r="AH55" s="21"/>
      <c r="AI55" s="21"/>
      <c r="AJ55" s="21"/>
      <c r="AK55" s="66"/>
      <c r="AL55" s="18"/>
      <c r="AM55" s="46"/>
      <c r="AN55" s="81"/>
      <c r="AO55" s="88"/>
    </row>
    <row r="56" spans="1:41" s="1" customFormat="1" ht="24" customHeight="1" x14ac:dyDescent="0.15">
      <c r="A56" s="21">
        <v>68</v>
      </c>
      <c r="B56" s="18" t="s">
        <v>37</v>
      </c>
      <c r="C56" s="18" t="s">
        <v>592</v>
      </c>
      <c r="D56" s="18" t="s">
        <v>582</v>
      </c>
      <c r="E56" s="18" t="s">
        <v>593</v>
      </c>
      <c r="F56" s="19">
        <v>18952185225</v>
      </c>
      <c r="G56" s="26" t="s">
        <v>600</v>
      </c>
      <c r="H56" s="18" t="s">
        <v>42</v>
      </c>
      <c r="I56" s="34">
        <v>15205203557</v>
      </c>
      <c r="J56" s="19" t="s">
        <v>601</v>
      </c>
      <c r="K56" s="32" t="s">
        <v>602</v>
      </c>
      <c r="L56" s="18" t="s">
        <v>332</v>
      </c>
      <c r="M56" s="18" t="s">
        <v>46</v>
      </c>
      <c r="N56" s="18" t="s">
        <v>197</v>
      </c>
      <c r="O56" s="18" t="s">
        <v>47</v>
      </c>
      <c r="P56" s="33">
        <v>43273</v>
      </c>
      <c r="Q56" s="18" t="s">
        <v>587</v>
      </c>
      <c r="R56" s="18" t="s">
        <v>581</v>
      </c>
      <c r="S56" s="18" t="s">
        <v>50</v>
      </c>
      <c r="T56" s="48">
        <v>0.4375</v>
      </c>
      <c r="U56" s="48">
        <v>0.54027777777777797</v>
      </c>
      <c r="V56" s="33">
        <v>43274</v>
      </c>
      <c r="W56" s="18" t="s">
        <v>588</v>
      </c>
      <c r="X56" s="19" t="s">
        <v>626</v>
      </c>
      <c r="Y56" s="48" t="s">
        <v>581</v>
      </c>
      <c r="Z56" s="48">
        <v>0.60208333333333297</v>
      </c>
      <c r="AA56" s="251">
        <v>0.54861111111111105</v>
      </c>
      <c r="AB56" s="243" t="s">
        <v>54</v>
      </c>
      <c r="AC56" s="48">
        <v>0.69166666666666698</v>
      </c>
      <c r="AD56" s="33">
        <f t="shared" si="0"/>
        <v>43273</v>
      </c>
      <c r="AE56" s="33">
        <f t="shared" si="1"/>
        <v>43274</v>
      </c>
      <c r="AF56" s="33" t="s">
        <v>599</v>
      </c>
      <c r="AG56" s="21"/>
      <c r="AH56" s="21">
        <v>0.5</v>
      </c>
      <c r="AI56" s="21"/>
      <c r="AJ56" s="21"/>
      <c r="AK56" s="66" t="s">
        <v>71</v>
      </c>
      <c r="AL56" s="18" t="s">
        <v>590</v>
      </c>
      <c r="AM56" s="18"/>
      <c r="AN56" s="81"/>
      <c r="AO56" s="218">
        <v>250</v>
      </c>
    </row>
    <row r="57" spans="1:41" s="1" customFormat="1" ht="24" customHeight="1" x14ac:dyDescent="0.15">
      <c r="A57" s="21">
        <v>66</v>
      </c>
      <c r="B57" s="18" t="s">
        <v>37</v>
      </c>
      <c r="C57" s="18" t="s">
        <v>581</v>
      </c>
      <c r="D57" s="18" t="s">
        <v>582</v>
      </c>
      <c r="E57" s="18" t="s">
        <v>583</v>
      </c>
      <c r="F57" s="19">
        <v>13585386386</v>
      </c>
      <c r="G57" s="26" t="s">
        <v>584</v>
      </c>
      <c r="H57" s="18" t="s">
        <v>42</v>
      </c>
      <c r="I57" s="34">
        <v>13615133193</v>
      </c>
      <c r="J57" s="19" t="s">
        <v>585</v>
      </c>
      <c r="K57" s="32" t="s">
        <v>586</v>
      </c>
      <c r="L57" s="18" t="s">
        <v>109</v>
      </c>
      <c r="M57" s="18" t="s">
        <v>46</v>
      </c>
      <c r="N57" s="18" t="s">
        <v>361</v>
      </c>
      <c r="O57" s="18" t="s">
        <v>47</v>
      </c>
      <c r="P57" s="33">
        <v>43273</v>
      </c>
      <c r="Q57" s="18" t="s">
        <v>587</v>
      </c>
      <c r="R57" s="18" t="s">
        <v>581</v>
      </c>
      <c r="S57" s="18" t="s">
        <v>50</v>
      </c>
      <c r="T57" s="48">
        <v>0.4375</v>
      </c>
      <c r="U57" s="48">
        <v>0.54027777777777797</v>
      </c>
      <c r="V57" s="33">
        <v>43274</v>
      </c>
      <c r="W57" s="18" t="s">
        <v>588</v>
      </c>
      <c r="X57" s="19" t="s">
        <v>626</v>
      </c>
      <c r="Y57" s="18" t="s">
        <v>581</v>
      </c>
      <c r="Z57" s="48">
        <v>0.60208333333333297</v>
      </c>
      <c r="AA57" s="251"/>
      <c r="AB57" s="243"/>
      <c r="AC57" s="48">
        <v>0.69166666666666698</v>
      </c>
      <c r="AD57" s="33">
        <f t="shared" si="0"/>
        <v>43273</v>
      </c>
      <c r="AE57" s="33">
        <f t="shared" si="1"/>
        <v>43274</v>
      </c>
      <c r="AF57" s="33" t="s">
        <v>589</v>
      </c>
      <c r="AG57" s="21"/>
      <c r="AH57" s="21">
        <v>1</v>
      </c>
      <c r="AI57" s="21"/>
      <c r="AJ57" s="21"/>
      <c r="AK57" s="66" t="s">
        <v>71</v>
      </c>
      <c r="AL57" s="18" t="s">
        <v>590</v>
      </c>
      <c r="AM57" s="18"/>
      <c r="AN57" s="81"/>
      <c r="AO57" s="218"/>
    </row>
    <row r="58" spans="1:41" s="1" customFormat="1" ht="15.75" customHeight="1" x14ac:dyDescent="0.15">
      <c r="A58" s="21"/>
      <c r="B58" s="18"/>
      <c r="C58" s="18"/>
      <c r="D58" s="18"/>
      <c r="E58" s="18"/>
      <c r="F58" s="19"/>
      <c r="G58" s="26"/>
      <c r="H58" s="18"/>
      <c r="I58" s="34"/>
      <c r="J58" s="19"/>
      <c r="K58" s="32"/>
      <c r="L58" s="18"/>
      <c r="M58" s="18"/>
      <c r="N58" s="18"/>
      <c r="O58" s="18"/>
      <c r="P58" s="33"/>
      <c r="Q58" s="18"/>
      <c r="R58" s="18"/>
      <c r="S58" s="18"/>
      <c r="T58" s="48"/>
      <c r="U58" s="48"/>
      <c r="V58" s="33"/>
      <c r="W58" s="18"/>
      <c r="X58" s="19"/>
      <c r="Y58" s="18"/>
      <c r="Z58" s="48"/>
      <c r="AA58" s="58"/>
      <c r="AB58" s="48"/>
      <c r="AC58" s="48"/>
      <c r="AD58" s="33"/>
      <c r="AE58" s="33"/>
      <c r="AF58" s="33"/>
      <c r="AG58" s="21"/>
      <c r="AH58" s="21"/>
      <c r="AI58" s="21"/>
      <c r="AJ58" s="21"/>
      <c r="AK58" s="66"/>
      <c r="AL58" s="18"/>
      <c r="AM58" s="18"/>
      <c r="AN58" s="70"/>
      <c r="AO58" s="83"/>
    </row>
    <row r="59" spans="1:41" s="1" customFormat="1" ht="24" customHeight="1" x14ac:dyDescent="0.15">
      <c r="A59" s="21">
        <v>132</v>
      </c>
      <c r="B59" s="18" t="s">
        <v>37</v>
      </c>
      <c r="C59" s="18" t="s">
        <v>112</v>
      </c>
      <c r="D59" s="18" t="s">
        <v>39</v>
      </c>
      <c r="E59" s="18" t="s">
        <v>277</v>
      </c>
      <c r="F59" s="19">
        <v>13721215168</v>
      </c>
      <c r="G59" s="26" t="s">
        <v>278</v>
      </c>
      <c r="H59" s="18" t="s">
        <v>42</v>
      </c>
      <c r="I59" s="34">
        <v>18955379252</v>
      </c>
      <c r="J59" s="19" t="s">
        <v>279</v>
      </c>
      <c r="K59" s="32" t="s">
        <v>280</v>
      </c>
      <c r="L59" s="18" t="s">
        <v>109</v>
      </c>
      <c r="M59" s="18" t="s">
        <v>160</v>
      </c>
      <c r="N59" s="18" t="s">
        <v>197</v>
      </c>
      <c r="O59" s="18" t="s">
        <v>47</v>
      </c>
      <c r="P59" s="33">
        <v>43273</v>
      </c>
      <c r="Q59" s="18" t="s">
        <v>281</v>
      </c>
      <c r="R59" s="18" t="s">
        <v>112</v>
      </c>
      <c r="S59" s="18" t="s">
        <v>50</v>
      </c>
      <c r="T59" s="48">
        <v>0.65138888888888902</v>
      </c>
      <c r="U59" s="48">
        <v>0.72013888888888899</v>
      </c>
      <c r="V59" s="33">
        <v>43274</v>
      </c>
      <c r="W59" s="18" t="s">
        <v>118</v>
      </c>
      <c r="X59" s="19" t="s">
        <v>549</v>
      </c>
      <c r="Y59" s="18" t="s">
        <v>112</v>
      </c>
      <c r="Z59" s="48">
        <v>0.60624999999999996</v>
      </c>
      <c r="AA59" s="244">
        <v>0.55555555555555602</v>
      </c>
      <c r="AB59" s="229" t="s">
        <v>137</v>
      </c>
      <c r="AC59" s="48">
        <v>0.68194444444444402</v>
      </c>
      <c r="AD59" s="33">
        <f t="shared" si="0"/>
        <v>43273</v>
      </c>
      <c r="AE59" s="33">
        <f t="shared" si="1"/>
        <v>43274</v>
      </c>
      <c r="AF59" s="33" t="s">
        <v>119</v>
      </c>
      <c r="AG59" s="21"/>
      <c r="AH59" s="21">
        <v>0.5</v>
      </c>
      <c r="AI59" s="21"/>
      <c r="AJ59" s="21"/>
      <c r="AK59" s="66" t="s">
        <v>71</v>
      </c>
      <c r="AL59" s="18"/>
      <c r="AM59" s="18" t="s">
        <v>282</v>
      </c>
      <c r="AN59" s="223"/>
      <c r="AO59" s="211">
        <v>400</v>
      </c>
    </row>
    <row r="60" spans="1:41" s="1" customFormat="1" ht="24" customHeight="1" x14ac:dyDescent="0.15">
      <c r="A60" s="21">
        <v>136</v>
      </c>
      <c r="B60" s="18" t="s">
        <v>37</v>
      </c>
      <c r="C60" s="18" t="s">
        <v>112</v>
      </c>
      <c r="D60" s="18" t="s">
        <v>39</v>
      </c>
      <c r="E60" s="18" t="s">
        <v>113</v>
      </c>
      <c r="F60" s="19">
        <v>18325386315</v>
      </c>
      <c r="G60" s="26" t="s">
        <v>114</v>
      </c>
      <c r="H60" s="18" t="s">
        <v>42</v>
      </c>
      <c r="I60" s="34">
        <v>18155317513</v>
      </c>
      <c r="J60" s="19" t="s">
        <v>115</v>
      </c>
      <c r="K60" s="32" t="s">
        <v>116</v>
      </c>
      <c r="L60" s="18" t="s">
        <v>45</v>
      </c>
      <c r="M60" s="18" t="s">
        <v>46</v>
      </c>
      <c r="N60" s="18"/>
      <c r="O60" s="18" t="s">
        <v>47</v>
      </c>
      <c r="P60" s="33">
        <v>43273</v>
      </c>
      <c r="Q60" s="18" t="s">
        <v>117</v>
      </c>
      <c r="R60" s="18" t="s">
        <v>112</v>
      </c>
      <c r="S60" s="18" t="s">
        <v>50</v>
      </c>
      <c r="T60" s="48">
        <v>0.43541666666666701</v>
      </c>
      <c r="U60" s="48">
        <v>0.51458333333333295</v>
      </c>
      <c r="V60" s="33">
        <v>43274</v>
      </c>
      <c r="W60" s="18" t="s">
        <v>118</v>
      </c>
      <c r="X60" s="19" t="s">
        <v>549</v>
      </c>
      <c r="Y60" s="18" t="s">
        <v>112</v>
      </c>
      <c r="Z60" s="48">
        <v>0.60624999999999996</v>
      </c>
      <c r="AA60" s="246"/>
      <c r="AB60" s="230"/>
      <c r="AC60" s="48">
        <v>0.68194444444444402</v>
      </c>
      <c r="AD60" s="33">
        <f t="shared" si="0"/>
        <v>43273</v>
      </c>
      <c r="AE60" s="33">
        <f t="shared" si="1"/>
        <v>43274</v>
      </c>
      <c r="AF60" s="33" t="s">
        <v>119</v>
      </c>
      <c r="AG60" s="21"/>
      <c r="AH60" s="21">
        <v>0.5</v>
      </c>
      <c r="AI60" s="21"/>
      <c r="AJ60" s="21"/>
      <c r="AK60" s="66" t="s">
        <v>71</v>
      </c>
      <c r="AL60" s="18"/>
      <c r="AM60" s="18" t="s">
        <v>120</v>
      </c>
      <c r="AN60" s="224"/>
      <c r="AO60" s="212"/>
    </row>
    <row r="61" spans="1:41" s="1" customFormat="1" ht="24" customHeight="1" x14ac:dyDescent="0.15">
      <c r="A61" s="21">
        <v>32</v>
      </c>
      <c r="B61" s="23" t="s">
        <v>37</v>
      </c>
      <c r="C61" s="23" t="s">
        <v>729</v>
      </c>
      <c r="D61" s="23" t="s">
        <v>240</v>
      </c>
      <c r="E61" s="23" t="s">
        <v>730</v>
      </c>
      <c r="F61" s="24">
        <v>15262901588</v>
      </c>
      <c r="G61" s="25" t="s">
        <v>755</v>
      </c>
      <c r="H61" s="23" t="s">
        <v>42</v>
      </c>
      <c r="I61" s="36">
        <v>13951286122</v>
      </c>
      <c r="J61" s="40" t="s">
        <v>756</v>
      </c>
      <c r="K61" s="37" t="s">
        <v>757</v>
      </c>
      <c r="L61" s="23" t="s">
        <v>159</v>
      </c>
      <c r="M61" s="23" t="s">
        <v>46</v>
      </c>
      <c r="N61" s="23" t="s">
        <v>91</v>
      </c>
      <c r="O61" s="23" t="s">
        <v>47</v>
      </c>
      <c r="P61" s="38">
        <v>43274</v>
      </c>
      <c r="Q61" s="23" t="s">
        <v>758</v>
      </c>
      <c r="R61" s="23" t="s">
        <v>729</v>
      </c>
      <c r="S61" s="23" t="s">
        <v>50</v>
      </c>
      <c r="T61" s="49">
        <v>0.28680555555555598</v>
      </c>
      <c r="U61" s="49">
        <v>0.31874999999999998</v>
      </c>
      <c r="V61" s="38">
        <v>43274</v>
      </c>
      <c r="W61" s="23" t="s">
        <v>118</v>
      </c>
      <c r="X61" s="19" t="s">
        <v>549</v>
      </c>
      <c r="Y61" s="49" t="s">
        <v>729</v>
      </c>
      <c r="Z61" s="49">
        <v>0.60624999999999996</v>
      </c>
      <c r="AA61" s="246"/>
      <c r="AB61" s="230"/>
      <c r="AC61" s="49">
        <v>0.63402777777777797</v>
      </c>
      <c r="AD61" s="33"/>
      <c r="AE61" s="33"/>
      <c r="AF61" s="33"/>
      <c r="AG61" s="21"/>
      <c r="AH61" s="21"/>
      <c r="AI61" s="21"/>
      <c r="AJ61" s="21"/>
      <c r="AK61" s="66"/>
      <c r="AL61" s="23" t="s">
        <v>759</v>
      </c>
      <c r="AM61" s="23"/>
      <c r="AN61" s="224"/>
      <c r="AO61" s="212"/>
    </row>
    <row r="62" spans="1:41" s="1" customFormat="1" ht="24" customHeight="1" x14ac:dyDescent="0.15">
      <c r="A62" s="21">
        <v>33</v>
      </c>
      <c r="B62" s="23" t="s">
        <v>37</v>
      </c>
      <c r="C62" s="23" t="s">
        <v>729</v>
      </c>
      <c r="D62" s="23" t="s">
        <v>240</v>
      </c>
      <c r="E62" s="23" t="s">
        <v>730</v>
      </c>
      <c r="F62" s="24">
        <v>15262901588</v>
      </c>
      <c r="G62" s="25" t="s">
        <v>760</v>
      </c>
      <c r="H62" s="23" t="s">
        <v>42</v>
      </c>
      <c r="I62" s="47">
        <v>13511694275</v>
      </c>
      <c r="J62" s="40" t="s">
        <v>761</v>
      </c>
      <c r="K62" s="37" t="s">
        <v>757</v>
      </c>
      <c r="L62" s="23" t="s">
        <v>159</v>
      </c>
      <c r="M62" s="23" t="s">
        <v>59</v>
      </c>
      <c r="N62" s="23" t="s">
        <v>80</v>
      </c>
      <c r="O62" s="23" t="s">
        <v>762</v>
      </c>
      <c r="P62" s="38">
        <v>43274</v>
      </c>
      <c r="Q62" s="23" t="s">
        <v>758</v>
      </c>
      <c r="R62" s="23" t="s">
        <v>729</v>
      </c>
      <c r="S62" s="23" t="s">
        <v>50</v>
      </c>
      <c r="T62" s="49">
        <v>0.28680555555555598</v>
      </c>
      <c r="U62" s="49">
        <v>0.31874999999999998</v>
      </c>
      <c r="V62" s="38">
        <v>43274</v>
      </c>
      <c r="W62" s="23" t="s">
        <v>118</v>
      </c>
      <c r="X62" s="19" t="s">
        <v>549</v>
      </c>
      <c r="Y62" s="49" t="s">
        <v>729</v>
      </c>
      <c r="Z62" s="49">
        <v>0.60624999999999996</v>
      </c>
      <c r="AA62" s="246"/>
      <c r="AB62" s="230"/>
      <c r="AC62" s="49">
        <v>0.63402777777777797</v>
      </c>
      <c r="AD62" s="33"/>
      <c r="AE62" s="33"/>
      <c r="AF62" s="33"/>
      <c r="AG62" s="21"/>
      <c r="AH62" s="21"/>
      <c r="AI62" s="21"/>
      <c r="AJ62" s="21"/>
      <c r="AK62" s="66"/>
      <c r="AL62" s="23" t="s">
        <v>759</v>
      </c>
      <c r="AM62" s="23"/>
      <c r="AN62" s="224"/>
      <c r="AO62" s="212"/>
    </row>
    <row r="63" spans="1:41" s="1" customFormat="1" ht="24" customHeight="1" x14ac:dyDescent="0.15">
      <c r="A63" s="21"/>
      <c r="B63" s="18"/>
      <c r="C63" s="18"/>
      <c r="D63" s="18"/>
      <c r="E63" s="18"/>
      <c r="F63" s="19"/>
      <c r="G63" s="26" t="s">
        <v>537</v>
      </c>
      <c r="H63" s="18"/>
      <c r="I63" s="34" t="s">
        <v>888</v>
      </c>
      <c r="J63" s="19"/>
      <c r="K63" s="32"/>
      <c r="L63" s="18"/>
      <c r="M63" s="18"/>
      <c r="N63" s="18"/>
      <c r="O63" s="18"/>
      <c r="P63" s="33"/>
      <c r="Q63" s="18"/>
      <c r="R63" s="18"/>
      <c r="S63" s="18"/>
      <c r="T63" s="48"/>
      <c r="U63" s="48"/>
      <c r="V63" s="33">
        <v>43274</v>
      </c>
      <c r="W63" s="18"/>
      <c r="X63" s="19" t="s">
        <v>549</v>
      </c>
      <c r="Y63" s="18"/>
      <c r="Z63" s="48">
        <v>0.61250000000000004</v>
      </c>
      <c r="AA63" s="246"/>
      <c r="AB63" s="230"/>
      <c r="AC63" s="48"/>
      <c r="AD63" s="33"/>
      <c r="AE63" s="33"/>
      <c r="AF63" s="33"/>
      <c r="AG63" s="21"/>
      <c r="AH63" s="21"/>
      <c r="AI63" s="21"/>
      <c r="AJ63" s="21"/>
      <c r="AK63" s="66"/>
      <c r="AL63" s="18"/>
      <c r="AM63" s="18"/>
      <c r="AN63" s="224"/>
      <c r="AO63" s="212"/>
    </row>
    <row r="64" spans="1:41" s="1" customFormat="1" ht="24" customHeight="1" x14ac:dyDescent="0.15">
      <c r="A64" s="21">
        <v>28</v>
      </c>
      <c r="B64" s="23" t="s">
        <v>37</v>
      </c>
      <c r="C64" s="23" t="s">
        <v>186</v>
      </c>
      <c r="D64" s="23" t="s">
        <v>240</v>
      </c>
      <c r="E64" s="23" t="s">
        <v>499</v>
      </c>
      <c r="F64" s="24">
        <v>18652035527</v>
      </c>
      <c r="G64" s="25" t="s">
        <v>500</v>
      </c>
      <c r="H64" s="23" t="s">
        <v>42</v>
      </c>
      <c r="I64" s="36">
        <v>15851816102</v>
      </c>
      <c r="J64" s="207" t="s">
        <v>501</v>
      </c>
      <c r="K64" s="37" t="s">
        <v>502</v>
      </c>
      <c r="L64" s="23" t="s">
        <v>109</v>
      </c>
      <c r="M64" s="23" t="s">
        <v>46</v>
      </c>
      <c r="N64" s="23" t="s">
        <v>197</v>
      </c>
      <c r="O64" s="23" t="s">
        <v>47</v>
      </c>
      <c r="P64" s="18" t="s">
        <v>247</v>
      </c>
      <c r="Q64" s="18" t="s">
        <v>503</v>
      </c>
      <c r="R64" s="18" t="s">
        <v>186</v>
      </c>
      <c r="S64" s="18" t="s">
        <v>50</v>
      </c>
      <c r="T64" s="48">
        <v>0.79166666666666696</v>
      </c>
      <c r="U64" s="48">
        <v>0.82986111111111105</v>
      </c>
      <c r="V64" s="38">
        <v>43274</v>
      </c>
      <c r="W64" s="48" t="s">
        <v>249</v>
      </c>
      <c r="X64" s="19" t="s">
        <v>549</v>
      </c>
      <c r="Y64" s="18" t="s">
        <v>186</v>
      </c>
      <c r="Z64" s="48">
        <v>0.61388888888888904</v>
      </c>
      <c r="AA64" s="246"/>
      <c r="AB64" s="230"/>
      <c r="AC64" s="48">
        <v>0.65347222222222201</v>
      </c>
      <c r="AD64" s="33" t="str">
        <f t="shared" ref="AD64:AD127" si="2">P64</f>
        <v>6月22日</v>
      </c>
      <c r="AE64" s="33">
        <f t="shared" ref="AE64:AE127" si="3">V64</f>
        <v>43274</v>
      </c>
      <c r="AF64" s="33" t="s">
        <v>504</v>
      </c>
      <c r="AG64" s="21"/>
      <c r="AH64" s="21">
        <v>0.5</v>
      </c>
      <c r="AI64" s="21"/>
      <c r="AJ64" s="21"/>
      <c r="AK64" s="66" t="s">
        <v>71</v>
      </c>
      <c r="AL64" s="23" t="s">
        <v>251</v>
      </c>
      <c r="AM64" s="23" t="s">
        <v>505</v>
      </c>
      <c r="AN64" s="224"/>
      <c r="AO64" s="212"/>
    </row>
    <row r="65" spans="1:41" s="1" customFormat="1" ht="24" customHeight="1" x14ac:dyDescent="0.15">
      <c r="A65" s="21">
        <v>29</v>
      </c>
      <c r="B65" s="23" t="s">
        <v>37</v>
      </c>
      <c r="C65" s="23" t="s">
        <v>186</v>
      </c>
      <c r="D65" s="23" t="s">
        <v>240</v>
      </c>
      <c r="E65" s="23" t="s">
        <v>499</v>
      </c>
      <c r="F65" s="24">
        <v>18652035527</v>
      </c>
      <c r="G65" s="25" t="s">
        <v>532</v>
      </c>
      <c r="H65" s="23" t="s">
        <v>42</v>
      </c>
      <c r="I65" s="36">
        <v>15051882955</v>
      </c>
      <c r="J65" s="209" t="s">
        <v>533</v>
      </c>
      <c r="K65" s="37" t="s">
        <v>502</v>
      </c>
      <c r="L65" s="23" t="s">
        <v>109</v>
      </c>
      <c r="M65" s="23" t="s">
        <v>46</v>
      </c>
      <c r="N65" s="23" t="s">
        <v>197</v>
      </c>
      <c r="O65" s="23" t="s">
        <v>47</v>
      </c>
      <c r="P65" s="18" t="s">
        <v>247</v>
      </c>
      <c r="Q65" s="18" t="s">
        <v>534</v>
      </c>
      <c r="R65" s="18" t="s">
        <v>186</v>
      </c>
      <c r="S65" s="18" t="s">
        <v>50</v>
      </c>
      <c r="T65" s="48">
        <v>0.83333333333333304</v>
      </c>
      <c r="U65" s="48">
        <v>0.87152777777777801</v>
      </c>
      <c r="V65" s="38">
        <v>43274</v>
      </c>
      <c r="W65" s="48" t="s">
        <v>249</v>
      </c>
      <c r="X65" s="19" t="s">
        <v>549</v>
      </c>
      <c r="Y65" s="18" t="s">
        <v>186</v>
      </c>
      <c r="Z65" s="48">
        <v>0.61388888888888904</v>
      </c>
      <c r="AA65" s="246"/>
      <c r="AB65" s="230"/>
      <c r="AC65" s="48">
        <v>0.65347222222222201</v>
      </c>
      <c r="AD65" s="33" t="str">
        <f t="shared" si="2"/>
        <v>6月22日</v>
      </c>
      <c r="AE65" s="33">
        <f t="shared" si="3"/>
        <v>43274</v>
      </c>
      <c r="AF65" s="33" t="s">
        <v>504</v>
      </c>
      <c r="AG65" s="21"/>
      <c r="AH65" s="21">
        <v>0.5</v>
      </c>
      <c r="AI65" s="21"/>
      <c r="AJ65" s="21"/>
      <c r="AK65" s="66" t="s">
        <v>71</v>
      </c>
      <c r="AL65" s="23" t="s">
        <v>251</v>
      </c>
      <c r="AM65" s="23" t="s">
        <v>505</v>
      </c>
      <c r="AN65" s="224"/>
      <c r="AO65" s="212"/>
    </row>
    <row r="66" spans="1:41" s="1" customFormat="1" ht="24" customHeight="1" x14ac:dyDescent="0.15">
      <c r="A66" s="21">
        <v>39</v>
      </c>
      <c r="B66" s="23" t="s">
        <v>37</v>
      </c>
      <c r="C66" s="23" t="s">
        <v>186</v>
      </c>
      <c r="D66" s="23" t="s">
        <v>240</v>
      </c>
      <c r="E66" s="23" t="s">
        <v>241</v>
      </c>
      <c r="F66" s="24">
        <v>13805155156</v>
      </c>
      <c r="G66" s="25" t="s">
        <v>242</v>
      </c>
      <c r="H66" s="23" t="s">
        <v>42</v>
      </c>
      <c r="I66" s="36" t="s">
        <v>243</v>
      </c>
      <c r="J66" s="207" t="s">
        <v>244</v>
      </c>
      <c r="K66" s="37" t="s">
        <v>245</v>
      </c>
      <c r="L66" s="23" t="s">
        <v>246</v>
      </c>
      <c r="M66" s="23" t="s">
        <v>46</v>
      </c>
      <c r="N66" s="23" t="s">
        <v>91</v>
      </c>
      <c r="O66" s="23" t="s">
        <v>47</v>
      </c>
      <c r="P66" s="18" t="s">
        <v>247</v>
      </c>
      <c r="Q66" s="23" t="s">
        <v>248</v>
      </c>
      <c r="R66" s="23" t="s">
        <v>186</v>
      </c>
      <c r="S66" s="23" t="s">
        <v>50</v>
      </c>
      <c r="T66" s="49">
        <v>0.66666666666666696</v>
      </c>
      <c r="U66" s="49">
        <v>0.70486111111111105</v>
      </c>
      <c r="V66" s="38">
        <v>43274</v>
      </c>
      <c r="W66" s="23" t="s">
        <v>249</v>
      </c>
      <c r="X66" s="19" t="s">
        <v>549</v>
      </c>
      <c r="Y66" s="23" t="s">
        <v>186</v>
      </c>
      <c r="Z66" s="49">
        <v>0.61388888888888904</v>
      </c>
      <c r="AA66" s="245"/>
      <c r="AB66" s="231"/>
      <c r="AC66" s="49">
        <v>0.65347222222222201</v>
      </c>
      <c r="AD66" s="33" t="str">
        <f t="shared" si="2"/>
        <v>6月22日</v>
      </c>
      <c r="AE66" s="33">
        <f t="shared" si="3"/>
        <v>43274</v>
      </c>
      <c r="AF66" s="33" t="s">
        <v>250</v>
      </c>
      <c r="AG66" s="21"/>
      <c r="AH66" s="21">
        <v>0.5</v>
      </c>
      <c r="AI66" s="21"/>
      <c r="AJ66" s="21"/>
      <c r="AK66" s="66" t="s">
        <v>71</v>
      </c>
      <c r="AL66" s="23" t="s">
        <v>251</v>
      </c>
      <c r="AM66" s="18" t="s">
        <v>252</v>
      </c>
      <c r="AN66" s="225"/>
      <c r="AO66" s="213"/>
    </row>
    <row r="67" spans="1:41" s="1" customFormat="1" ht="18" customHeight="1" x14ac:dyDescent="0.15">
      <c r="A67" s="21"/>
      <c r="B67" s="23"/>
      <c r="C67" s="23"/>
      <c r="D67" s="23"/>
      <c r="E67" s="23"/>
      <c r="F67" s="24"/>
      <c r="G67" s="25"/>
      <c r="H67" s="23"/>
      <c r="I67" s="36"/>
      <c r="J67" s="18"/>
      <c r="K67" s="37"/>
      <c r="L67" s="23"/>
      <c r="M67" s="23"/>
      <c r="N67" s="23"/>
      <c r="O67" s="23"/>
      <c r="P67" s="18"/>
      <c r="Q67" s="23"/>
      <c r="R67" s="23"/>
      <c r="S67" s="23"/>
      <c r="T67" s="49"/>
      <c r="U67" s="49"/>
      <c r="V67" s="38"/>
      <c r="W67" s="23"/>
      <c r="X67" s="23"/>
      <c r="Y67" s="23"/>
      <c r="Z67" s="49"/>
      <c r="AA67" s="57"/>
      <c r="AB67" s="49"/>
      <c r="AC67" s="49"/>
      <c r="AD67" s="33"/>
      <c r="AE67" s="33"/>
      <c r="AF67" s="33"/>
      <c r="AG67" s="21"/>
      <c r="AH67" s="21"/>
      <c r="AI67" s="21"/>
      <c r="AJ67" s="21"/>
      <c r="AK67" s="66"/>
      <c r="AL67" s="23"/>
      <c r="AM67" s="18"/>
      <c r="AN67" s="68"/>
      <c r="AO67" s="86"/>
    </row>
    <row r="68" spans="1:41" s="1" customFormat="1" ht="24" customHeight="1" x14ac:dyDescent="0.15">
      <c r="A68" s="21">
        <v>35</v>
      </c>
      <c r="B68" s="23" t="s">
        <v>37</v>
      </c>
      <c r="C68" s="23" t="s">
        <v>740</v>
      </c>
      <c r="D68" s="23" t="s">
        <v>240</v>
      </c>
      <c r="E68" s="23" t="s">
        <v>741</v>
      </c>
      <c r="F68" s="24">
        <v>15252577339</v>
      </c>
      <c r="G68" s="25" t="s">
        <v>742</v>
      </c>
      <c r="H68" s="23" t="s">
        <v>42</v>
      </c>
      <c r="I68" s="36">
        <v>15094366627</v>
      </c>
      <c r="J68" s="19" t="s">
        <v>743</v>
      </c>
      <c r="K68" s="37" t="s">
        <v>744</v>
      </c>
      <c r="L68" s="23" t="s">
        <v>246</v>
      </c>
      <c r="M68" s="23" t="s">
        <v>59</v>
      </c>
      <c r="N68" s="23" t="s">
        <v>197</v>
      </c>
      <c r="O68" s="23" t="s">
        <v>47</v>
      </c>
      <c r="P68" s="18" t="s">
        <v>247</v>
      </c>
      <c r="Q68" s="23" t="s">
        <v>736</v>
      </c>
      <c r="R68" s="23" t="s">
        <v>740</v>
      </c>
      <c r="S68" s="23" t="s">
        <v>50</v>
      </c>
      <c r="T68" s="49">
        <v>0.61805555555555602</v>
      </c>
      <c r="U68" s="49">
        <v>0.70138888888888895</v>
      </c>
      <c r="V68" s="38">
        <v>43274</v>
      </c>
      <c r="W68" s="23" t="s">
        <v>736</v>
      </c>
      <c r="X68" s="19" t="s">
        <v>886</v>
      </c>
      <c r="Y68" s="23" t="s">
        <v>740</v>
      </c>
      <c r="Z68" s="49">
        <v>0.61805555555555602</v>
      </c>
      <c r="AA68" s="248">
        <v>0.56944444444444398</v>
      </c>
      <c r="AB68" s="240" t="s">
        <v>54</v>
      </c>
      <c r="AC68" s="49">
        <v>0.70138888888888895</v>
      </c>
      <c r="AD68" s="33" t="str">
        <f t="shared" si="2"/>
        <v>6月22日</v>
      </c>
      <c r="AE68" s="33">
        <f t="shared" si="3"/>
        <v>43274</v>
      </c>
      <c r="AF68" s="33" t="s">
        <v>745</v>
      </c>
      <c r="AG68" s="21"/>
      <c r="AH68" s="21">
        <v>0.5</v>
      </c>
      <c r="AI68" s="21"/>
      <c r="AJ68" s="21"/>
      <c r="AK68" s="66" t="s">
        <v>71</v>
      </c>
      <c r="AL68" s="23" t="s">
        <v>251</v>
      </c>
      <c r="AM68" s="73" t="s">
        <v>738</v>
      </c>
      <c r="AN68" s="236" t="s">
        <v>498</v>
      </c>
      <c r="AO68" s="226">
        <v>250</v>
      </c>
    </row>
    <row r="69" spans="1:41" s="1" customFormat="1" ht="24" customHeight="1" x14ac:dyDescent="0.15">
      <c r="A69" s="21">
        <v>37</v>
      </c>
      <c r="B69" s="23" t="s">
        <v>37</v>
      </c>
      <c r="C69" s="18" t="s">
        <v>740</v>
      </c>
      <c r="D69" s="18" t="s">
        <v>240</v>
      </c>
      <c r="E69" s="18" t="s">
        <v>741</v>
      </c>
      <c r="F69" s="19">
        <v>15252577339</v>
      </c>
      <c r="G69" s="26" t="s">
        <v>746</v>
      </c>
      <c r="H69" s="18" t="s">
        <v>42</v>
      </c>
      <c r="I69" s="34">
        <v>18952578536</v>
      </c>
      <c r="J69" s="18" t="s">
        <v>747</v>
      </c>
      <c r="K69" s="32" t="s">
        <v>748</v>
      </c>
      <c r="L69" s="18" t="s">
        <v>58</v>
      </c>
      <c r="M69" s="18" t="s">
        <v>59</v>
      </c>
      <c r="N69" s="18" t="s">
        <v>197</v>
      </c>
      <c r="O69" s="18" t="s">
        <v>47</v>
      </c>
      <c r="P69" s="18">
        <v>43273</v>
      </c>
      <c r="Q69" s="18" t="s">
        <v>736</v>
      </c>
      <c r="R69" s="18" t="s">
        <v>740</v>
      </c>
      <c r="S69" s="18" t="s">
        <v>50</v>
      </c>
      <c r="T69" s="50">
        <v>0.64583333333333304</v>
      </c>
      <c r="U69" s="50">
        <v>0.72916666666666696</v>
      </c>
      <c r="V69" s="38">
        <v>43274</v>
      </c>
      <c r="W69" s="18" t="s">
        <v>736</v>
      </c>
      <c r="X69" s="19" t="s">
        <v>886</v>
      </c>
      <c r="Y69" s="18" t="s">
        <v>740</v>
      </c>
      <c r="Z69" s="49">
        <v>0.61805555555555602</v>
      </c>
      <c r="AA69" s="250"/>
      <c r="AB69" s="242"/>
      <c r="AC69" s="50"/>
      <c r="AD69" s="18"/>
      <c r="AE69" s="18"/>
      <c r="AF69" s="23"/>
      <c r="AG69" s="21"/>
      <c r="AH69" s="21"/>
      <c r="AI69" s="21"/>
      <c r="AJ69" s="21"/>
      <c r="AK69" s="66"/>
      <c r="AL69" s="18"/>
      <c r="AM69" s="18"/>
      <c r="AN69" s="237"/>
      <c r="AO69" s="227"/>
    </row>
    <row r="70" spans="1:41" s="1" customFormat="1" ht="24" customHeight="1" x14ac:dyDescent="0.15">
      <c r="A70" s="21"/>
      <c r="B70" s="23"/>
      <c r="C70" s="23"/>
      <c r="D70" s="23"/>
      <c r="E70" s="23"/>
      <c r="F70" s="24"/>
      <c r="G70" s="25"/>
      <c r="H70" s="23"/>
      <c r="I70" s="36"/>
      <c r="J70" s="19"/>
      <c r="K70" s="37"/>
      <c r="L70" s="23"/>
      <c r="M70" s="23"/>
      <c r="N70" s="23"/>
      <c r="O70" s="23"/>
      <c r="P70" s="18"/>
      <c r="Q70" s="23"/>
      <c r="R70" s="23"/>
      <c r="S70" s="23"/>
      <c r="T70" s="49"/>
      <c r="U70" s="49"/>
      <c r="V70" s="38"/>
      <c r="W70" s="23"/>
      <c r="X70" s="23"/>
      <c r="Y70" s="23"/>
      <c r="Z70" s="49"/>
      <c r="AA70" s="57"/>
      <c r="AB70" s="49"/>
      <c r="AC70" s="49"/>
      <c r="AD70" s="33"/>
      <c r="AE70" s="33"/>
      <c r="AF70" s="33"/>
      <c r="AG70" s="21"/>
      <c r="AH70" s="21"/>
      <c r="AI70" s="21"/>
      <c r="AJ70" s="21"/>
      <c r="AK70" s="66"/>
      <c r="AL70" s="23"/>
      <c r="AM70" s="73"/>
      <c r="AN70" s="68"/>
      <c r="AO70" s="86"/>
    </row>
    <row r="71" spans="1:41" s="1" customFormat="1" ht="24" customHeight="1" x14ac:dyDescent="0.15">
      <c r="A71" s="21">
        <v>127</v>
      </c>
      <c r="B71" s="18" t="s">
        <v>37</v>
      </c>
      <c r="C71" s="18" t="s">
        <v>327</v>
      </c>
      <c r="D71" s="18" t="s">
        <v>39</v>
      </c>
      <c r="E71" s="18" t="s">
        <v>328</v>
      </c>
      <c r="F71" s="19">
        <v>17730169815</v>
      </c>
      <c r="G71" s="26" t="s">
        <v>329</v>
      </c>
      <c r="H71" s="18" t="s">
        <v>42</v>
      </c>
      <c r="I71" s="34">
        <v>18055464566</v>
      </c>
      <c r="J71" s="209" t="s">
        <v>330</v>
      </c>
      <c r="K71" s="32" t="s">
        <v>331</v>
      </c>
      <c r="L71" s="18" t="s">
        <v>332</v>
      </c>
      <c r="M71" s="18" t="s">
        <v>46</v>
      </c>
      <c r="N71" s="18" t="s">
        <v>91</v>
      </c>
      <c r="O71" s="18" t="s">
        <v>47</v>
      </c>
      <c r="P71" s="33">
        <v>43273</v>
      </c>
      <c r="Q71" s="18" t="s">
        <v>333</v>
      </c>
      <c r="R71" s="18" t="s">
        <v>334</v>
      </c>
      <c r="S71" s="18" t="s">
        <v>50</v>
      </c>
      <c r="T71" s="48">
        <v>0.64583333333333304</v>
      </c>
      <c r="U71" s="48">
        <v>0.76527777777777795</v>
      </c>
      <c r="V71" s="33">
        <v>43274</v>
      </c>
      <c r="W71" s="18" t="s">
        <v>335</v>
      </c>
      <c r="X71" s="19" t="s">
        <v>549</v>
      </c>
      <c r="Y71" s="18" t="s">
        <v>334</v>
      </c>
      <c r="Z71" s="48">
        <v>0.62708333333333299</v>
      </c>
      <c r="AA71" s="244">
        <v>0.57638888888888895</v>
      </c>
      <c r="AB71" s="229" t="s">
        <v>137</v>
      </c>
      <c r="AC71" s="48">
        <v>0.75277777777777799</v>
      </c>
      <c r="AD71" s="33">
        <f t="shared" si="2"/>
        <v>43273</v>
      </c>
      <c r="AE71" s="33">
        <f t="shared" si="3"/>
        <v>43274</v>
      </c>
      <c r="AF71" s="33" t="s">
        <v>336</v>
      </c>
      <c r="AG71" s="21"/>
      <c r="AH71" s="21">
        <v>0.5</v>
      </c>
      <c r="AI71" s="21"/>
      <c r="AJ71" s="21"/>
      <c r="AK71" s="66" t="s">
        <v>71</v>
      </c>
      <c r="AL71" s="18"/>
      <c r="AM71" s="18" t="s">
        <v>337</v>
      </c>
      <c r="AN71" s="223"/>
      <c r="AO71" s="211">
        <v>400</v>
      </c>
    </row>
    <row r="72" spans="1:41" s="1" customFormat="1" ht="18.75" customHeight="1" x14ac:dyDescent="0.15">
      <c r="A72" s="21"/>
      <c r="B72" s="18"/>
      <c r="C72" s="18"/>
      <c r="D72" s="18"/>
      <c r="E72" s="18"/>
      <c r="F72" s="19"/>
      <c r="G72" s="26"/>
      <c r="H72" s="18"/>
      <c r="I72" s="34"/>
      <c r="J72" s="19"/>
      <c r="K72" s="32"/>
      <c r="L72" s="18"/>
      <c r="M72" s="18"/>
      <c r="N72" s="18"/>
      <c r="O72" s="18"/>
      <c r="P72" s="33"/>
      <c r="Q72" s="18"/>
      <c r="R72" s="18"/>
      <c r="S72" s="18"/>
      <c r="T72" s="48"/>
      <c r="U72" s="48"/>
      <c r="V72" s="33"/>
      <c r="W72" s="18"/>
      <c r="X72" s="18"/>
      <c r="Y72" s="18"/>
      <c r="Z72" s="48"/>
      <c r="AA72" s="246"/>
      <c r="AB72" s="230"/>
      <c r="AC72" s="48"/>
      <c r="AD72" s="33"/>
      <c r="AE72" s="33"/>
      <c r="AF72" s="33"/>
      <c r="AG72" s="21"/>
      <c r="AH72" s="21"/>
      <c r="AI72" s="21"/>
      <c r="AJ72" s="21"/>
      <c r="AK72" s="66"/>
      <c r="AL72" s="18"/>
      <c r="AM72" s="18"/>
      <c r="AN72" s="224"/>
      <c r="AO72" s="212"/>
    </row>
    <row r="73" spans="1:41" s="1" customFormat="1" ht="24" customHeight="1" x14ac:dyDescent="0.15">
      <c r="A73" s="21">
        <v>117</v>
      </c>
      <c r="B73" s="18" t="s">
        <v>37</v>
      </c>
      <c r="C73" s="18" t="s">
        <v>425</v>
      </c>
      <c r="D73" s="18" t="s">
        <v>75</v>
      </c>
      <c r="E73" s="18" t="s">
        <v>203</v>
      </c>
      <c r="F73" s="19">
        <v>18958005713</v>
      </c>
      <c r="G73" s="26" t="s">
        <v>426</v>
      </c>
      <c r="H73" s="18" t="s">
        <v>42</v>
      </c>
      <c r="I73" s="34">
        <v>13575540973</v>
      </c>
      <c r="J73" s="19" t="s">
        <v>427</v>
      </c>
      <c r="K73" s="32" t="s">
        <v>428</v>
      </c>
      <c r="L73" s="18" t="s">
        <v>151</v>
      </c>
      <c r="M73" s="18" t="s">
        <v>46</v>
      </c>
      <c r="N73" s="18" t="s">
        <v>361</v>
      </c>
      <c r="O73" s="18" t="s">
        <v>47</v>
      </c>
      <c r="P73" s="33">
        <v>43273</v>
      </c>
      <c r="Q73" s="18" t="s">
        <v>408</v>
      </c>
      <c r="R73" s="18" t="s">
        <v>206</v>
      </c>
      <c r="S73" s="18" t="s">
        <v>50</v>
      </c>
      <c r="T73" s="48">
        <v>0.67083333333333295</v>
      </c>
      <c r="U73" s="48">
        <v>0.79444444444444395</v>
      </c>
      <c r="V73" s="33">
        <v>43274</v>
      </c>
      <c r="W73" s="18" t="s">
        <v>205</v>
      </c>
      <c r="X73" s="19" t="s">
        <v>549</v>
      </c>
      <c r="Y73" s="18" t="s">
        <v>425</v>
      </c>
      <c r="Z73" s="48">
        <v>0.63402777777777797</v>
      </c>
      <c r="AA73" s="246"/>
      <c r="AB73" s="230"/>
      <c r="AC73" s="48">
        <v>0.73194444444444395</v>
      </c>
      <c r="AD73" s="33">
        <f t="shared" si="2"/>
        <v>43273</v>
      </c>
      <c r="AE73" s="33">
        <f t="shared" si="3"/>
        <v>43274</v>
      </c>
      <c r="AF73" s="33" t="s">
        <v>298</v>
      </c>
      <c r="AG73" s="21"/>
      <c r="AH73" s="21">
        <v>0.5</v>
      </c>
      <c r="AI73" s="21"/>
      <c r="AJ73" s="21"/>
      <c r="AK73" s="66" t="s">
        <v>71</v>
      </c>
      <c r="AL73" s="18" t="s">
        <v>86</v>
      </c>
      <c r="AM73" s="18"/>
      <c r="AN73" s="224"/>
      <c r="AO73" s="212"/>
    </row>
    <row r="74" spans="1:41" s="1" customFormat="1" ht="24" customHeight="1" x14ac:dyDescent="0.15">
      <c r="A74" s="21">
        <v>121</v>
      </c>
      <c r="B74" s="18" t="s">
        <v>37</v>
      </c>
      <c r="C74" s="18" t="s">
        <v>169</v>
      </c>
      <c r="D74" s="18" t="s">
        <v>75</v>
      </c>
      <c r="E74" s="18"/>
      <c r="F74" s="19"/>
      <c r="G74" s="26" t="s">
        <v>203</v>
      </c>
      <c r="H74" s="18" t="s">
        <v>106</v>
      </c>
      <c r="I74" s="34">
        <v>13615566177</v>
      </c>
      <c r="J74" s="19" t="s">
        <v>204</v>
      </c>
      <c r="K74" s="32" t="s">
        <v>64</v>
      </c>
      <c r="L74" s="18"/>
      <c r="M74" s="18"/>
      <c r="N74" s="18"/>
      <c r="O74" s="18"/>
      <c r="P74" s="33">
        <v>43273</v>
      </c>
      <c r="Q74" s="18" t="s">
        <v>199</v>
      </c>
      <c r="R74" s="18" t="s">
        <v>176</v>
      </c>
      <c r="S74" s="18" t="s">
        <v>50</v>
      </c>
      <c r="T74" s="48">
        <v>0.56527777777777799</v>
      </c>
      <c r="U74" s="48">
        <v>0.63472222222222197</v>
      </c>
      <c r="V74" s="33">
        <v>43274</v>
      </c>
      <c r="W74" s="18" t="s">
        <v>205</v>
      </c>
      <c r="X74" s="19" t="s">
        <v>549</v>
      </c>
      <c r="Y74" s="18" t="s">
        <v>206</v>
      </c>
      <c r="Z74" s="48">
        <v>0.63402777777777797</v>
      </c>
      <c r="AA74" s="246"/>
      <c r="AB74" s="230"/>
      <c r="AC74" s="48">
        <v>0.73194444444444395</v>
      </c>
      <c r="AD74" s="54">
        <f t="shared" si="2"/>
        <v>43273</v>
      </c>
      <c r="AE74" s="54">
        <f t="shared" si="3"/>
        <v>43274</v>
      </c>
      <c r="AF74" s="48" t="s">
        <v>207</v>
      </c>
      <c r="AG74" s="21"/>
      <c r="AH74" s="21">
        <v>0.5</v>
      </c>
      <c r="AI74" s="21"/>
      <c r="AJ74" s="21"/>
      <c r="AK74" s="64" t="s">
        <v>877</v>
      </c>
      <c r="AL74" s="18" t="s">
        <v>86</v>
      </c>
      <c r="AM74" s="18" t="s">
        <v>208</v>
      </c>
      <c r="AN74" s="224"/>
      <c r="AO74" s="212"/>
    </row>
    <row r="75" spans="1:41" s="1" customFormat="1" ht="24" customHeight="1" x14ac:dyDescent="0.15">
      <c r="A75" s="21">
        <v>80</v>
      </c>
      <c r="B75" s="18" t="s">
        <v>37</v>
      </c>
      <c r="C75" s="18" t="s">
        <v>122</v>
      </c>
      <c r="D75" s="18" t="s">
        <v>123</v>
      </c>
      <c r="E75" s="18" t="s">
        <v>124</v>
      </c>
      <c r="F75" s="19">
        <v>13336926339</v>
      </c>
      <c r="G75" s="26" t="s">
        <v>125</v>
      </c>
      <c r="H75" s="18" t="s">
        <v>42</v>
      </c>
      <c r="I75" s="34">
        <v>13806801299</v>
      </c>
      <c r="J75" s="19" t="s">
        <v>127</v>
      </c>
      <c r="K75" s="32" t="s">
        <v>128</v>
      </c>
      <c r="L75" s="18" t="s">
        <v>58</v>
      </c>
      <c r="M75" s="18" t="s">
        <v>129</v>
      </c>
      <c r="N75" s="18" t="s">
        <v>130</v>
      </c>
      <c r="O75" s="18" t="s">
        <v>47</v>
      </c>
      <c r="P75" s="33">
        <v>43273</v>
      </c>
      <c r="Q75" s="18" t="s">
        <v>131</v>
      </c>
      <c r="R75" s="18" t="s">
        <v>132</v>
      </c>
      <c r="S75" s="18" t="s">
        <v>50</v>
      </c>
      <c r="T75" s="48">
        <v>0.311805555555556</v>
      </c>
      <c r="U75" s="48">
        <v>0.54027777777777797</v>
      </c>
      <c r="V75" s="33">
        <v>43274</v>
      </c>
      <c r="W75" s="18" t="s">
        <v>205</v>
      </c>
      <c r="X75" s="19" t="s">
        <v>549</v>
      </c>
      <c r="Y75" s="21" t="s">
        <v>122</v>
      </c>
      <c r="Z75" s="48">
        <v>0.63402777777777797</v>
      </c>
      <c r="AA75" s="246"/>
      <c r="AB75" s="230"/>
      <c r="AC75" s="48">
        <v>0.844444444444444</v>
      </c>
      <c r="AD75" s="33">
        <f t="shared" si="2"/>
        <v>43273</v>
      </c>
      <c r="AE75" s="33">
        <f t="shared" si="3"/>
        <v>43274</v>
      </c>
      <c r="AF75" s="33" t="s">
        <v>134</v>
      </c>
      <c r="AG75" s="21"/>
      <c r="AH75" s="21">
        <v>0.5</v>
      </c>
      <c r="AI75" s="21">
        <v>0.5</v>
      </c>
      <c r="AJ75" s="21"/>
      <c r="AK75" s="66" t="s">
        <v>71</v>
      </c>
      <c r="AL75" s="18" t="s">
        <v>135</v>
      </c>
      <c r="AM75" s="18" t="s">
        <v>136</v>
      </c>
      <c r="AN75" s="224"/>
      <c r="AO75" s="212"/>
    </row>
    <row r="76" spans="1:41" s="1" customFormat="1" ht="24" customHeight="1" x14ac:dyDescent="0.15">
      <c r="A76" s="21">
        <v>81</v>
      </c>
      <c r="B76" s="18" t="s">
        <v>37</v>
      </c>
      <c r="C76" s="18" t="s">
        <v>122</v>
      </c>
      <c r="D76" s="18" t="s">
        <v>123</v>
      </c>
      <c r="E76" s="18" t="s">
        <v>124</v>
      </c>
      <c r="F76" s="19">
        <v>13336926339</v>
      </c>
      <c r="G76" s="26" t="s">
        <v>139</v>
      </c>
      <c r="H76" s="18" t="s">
        <v>42</v>
      </c>
      <c r="I76" s="34">
        <v>13958859371</v>
      </c>
      <c r="J76" s="19" t="s">
        <v>141</v>
      </c>
      <c r="K76" s="32" t="s">
        <v>128</v>
      </c>
      <c r="L76" s="18" t="s">
        <v>58</v>
      </c>
      <c r="M76" s="18" t="s">
        <v>142</v>
      </c>
      <c r="N76" s="18" t="s">
        <v>59</v>
      </c>
      <c r="O76" s="18" t="s">
        <v>47</v>
      </c>
      <c r="P76" s="33">
        <v>43273</v>
      </c>
      <c r="Q76" s="18" t="s">
        <v>131</v>
      </c>
      <c r="R76" s="18" t="s">
        <v>132</v>
      </c>
      <c r="S76" s="18" t="s">
        <v>50</v>
      </c>
      <c r="T76" s="48">
        <v>0.311805555555556</v>
      </c>
      <c r="U76" s="48">
        <v>0.54027777777777797</v>
      </c>
      <c r="V76" s="33">
        <v>43274</v>
      </c>
      <c r="W76" s="18" t="s">
        <v>205</v>
      </c>
      <c r="X76" s="19" t="s">
        <v>549</v>
      </c>
      <c r="Y76" s="21" t="s">
        <v>122</v>
      </c>
      <c r="Z76" s="48">
        <v>0.63402777777777797</v>
      </c>
      <c r="AA76" s="246"/>
      <c r="AB76" s="230"/>
      <c r="AC76" s="48">
        <v>0.844444444444444</v>
      </c>
      <c r="AD76" s="33">
        <f t="shared" si="2"/>
        <v>43273</v>
      </c>
      <c r="AE76" s="33">
        <f t="shared" si="3"/>
        <v>43274</v>
      </c>
      <c r="AF76" s="33" t="s">
        <v>134</v>
      </c>
      <c r="AG76" s="21"/>
      <c r="AH76" s="21">
        <v>0.5</v>
      </c>
      <c r="AI76" s="21">
        <v>0.5</v>
      </c>
      <c r="AJ76" s="21"/>
      <c r="AK76" s="66" t="s">
        <v>71</v>
      </c>
      <c r="AL76" s="18" t="s">
        <v>143</v>
      </c>
      <c r="AM76" s="18" t="s">
        <v>136</v>
      </c>
      <c r="AN76" s="224"/>
      <c r="AO76" s="212"/>
    </row>
    <row r="77" spans="1:41" s="3" customFormat="1" ht="24" customHeight="1" x14ac:dyDescent="0.15">
      <c r="A77" s="21">
        <v>96</v>
      </c>
      <c r="B77" s="18" t="s">
        <v>37</v>
      </c>
      <c r="C77" s="18" t="s">
        <v>144</v>
      </c>
      <c r="D77" s="18" t="s">
        <v>145</v>
      </c>
      <c r="E77" s="18" t="s">
        <v>146</v>
      </c>
      <c r="F77" s="19">
        <v>15906525226</v>
      </c>
      <c r="G77" s="26" t="s">
        <v>629</v>
      </c>
      <c r="H77" s="18" t="s">
        <v>42</v>
      </c>
      <c r="I77" s="34">
        <v>13454731360</v>
      </c>
      <c r="J77" s="19" t="s">
        <v>631</v>
      </c>
      <c r="K77" s="32" t="s">
        <v>632</v>
      </c>
      <c r="L77" s="18" t="s">
        <v>151</v>
      </c>
      <c r="M77" s="18" t="s">
        <v>46</v>
      </c>
      <c r="N77" s="18" t="s">
        <v>91</v>
      </c>
      <c r="O77" s="18" t="s">
        <v>47</v>
      </c>
      <c r="P77" s="33">
        <v>43273</v>
      </c>
      <c r="Q77" s="18" t="s">
        <v>633</v>
      </c>
      <c r="R77" s="18" t="s">
        <v>634</v>
      </c>
      <c r="S77" s="18" t="s">
        <v>165</v>
      </c>
      <c r="T77" s="48">
        <v>0.77083333333333304</v>
      </c>
      <c r="U77" s="48">
        <v>0.87291666666666701</v>
      </c>
      <c r="V77" s="33">
        <v>43274</v>
      </c>
      <c r="W77" s="18" t="s">
        <v>205</v>
      </c>
      <c r="X77" s="19" t="s">
        <v>549</v>
      </c>
      <c r="Y77" s="18" t="s">
        <v>634</v>
      </c>
      <c r="Z77" s="48">
        <v>0.63402777777777797</v>
      </c>
      <c r="AA77" s="246"/>
      <c r="AB77" s="230"/>
      <c r="AC77" s="48">
        <v>0.74583333333333302</v>
      </c>
      <c r="AD77" s="33">
        <f t="shared" si="2"/>
        <v>43273</v>
      </c>
      <c r="AE77" s="33">
        <f t="shared" si="3"/>
        <v>43274</v>
      </c>
      <c r="AF77" s="33" t="s">
        <v>162</v>
      </c>
      <c r="AG77" s="21"/>
      <c r="AH77" s="21">
        <v>0.5</v>
      </c>
      <c r="AI77" s="21"/>
      <c r="AJ77" s="21"/>
      <c r="AK77" s="66" t="s">
        <v>71</v>
      </c>
      <c r="AL77" s="18"/>
      <c r="AM77" s="18"/>
      <c r="AN77" s="224"/>
      <c r="AO77" s="212"/>
    </row>
    <row r="78" spans="1:41" s="1" customFormat="1" ht="24" customHeight="1" x14ac:dyDescent="0.15">
      <c r="A78" s="21">
        <v>89</v>
      </c>
      <c r="B78" s="27" t="s">
        <v>37</v>
      </c>
      <c r="C78" s="27" t="s">
        <v>169</v>
      </c>
      <c r="D78" s="27" t="s">
        <v>123</v>
      </c>
      <c r="E78" s="27" t="s">
        <v>685</v>
      </c>
      <c r="F78" s="28">
        <v>13515811542</v>
      </c>
      <c r="G78" s="29" t="s">
        <v>717</v>
      </c>
      <c r="H78" s="27" t="s">
        <v>42</v>
      </c>
      <c r="I78" s="43">
        <v>15345714712</v>
      </c>
      <c r="J78" s="28" t="s">
        <v>719</v>
      </c>
      <c r="K78" s="90" t="s">
        <v>715</v>
      </c>
      <c r="L78" s="27" t="s">
        <v>109</v>
      </c>
      <c r="M78" s="27" t="s">
        <v>59</v>
      </c>
      <c r="N78" s="27" t="s">
        <v>197</v>
      </c>
      <c r="O78" s="27"/>
      <c r="P78" s="33">
        <v>43273</v>
      </c>
      <c r="Q78" s="27" t="s">
        <v>689</v>
      </c>
      <c r="R78" s="27" t="s">
        <v>690</v>
      </c>
      <c r="S78" s="27" t="s">
        <v>691</v>
      </c>
      <c r="T78" s="92">
        <v>0.78333333333333299</v>
      </c>
      <c r="U78" s="92">
        <v>0.86388888888888904</v>
      </c>
      <c r="V78" s="33">
        <v>43274</v>
      </c>
      <c r="W78" s="27" t="s">
        <v>205</v>
      </c>
      <c r="X78" s="27" t="s">
        <v>549</v>
      </c>
      <c r="Y78" s="27" t="s">
        <v>690</v>
      </c>
      <c r="Z78" s="92">
        <v>0.63402777777777797</v>
      </c>
      <c r="AA78" s="245"/>
      <c r="AB78" s="231"/>
      <c r="AC78" s="92">
        <v>0.75416666666666698</v>
      </c>
      <c r="AD78" s="33">
        <f t="shared" si="2"/>
        <v>43273</v>
      </c>
      <c r="AE78" s="33">
        <f t="shared" si="3"/>
        <v>43274</v>
      </c>
      <c r="AF78" s="33" t="s">
        <v>716</v>
      </c>
      <c r="AG78" s="21"/>
      <c r="AH78" s="21">
        <v>0.5</v>
      </c>
      <c r="AI78" s="21"/>
      <c r="AJ78" s="21"/>
      <c r="AK78" s="66" t="s">
        <v>71</v>
      </c>
      <c r="AL78" s="27"/>
      <c r="AM78" s="27"/>
      <c r="AN78" s="225"/>
      <c r="AO78" s="213"/>
    </row>
    <row r="79" spans="1:41" s="3" customFormat="1" ht="24" customHeight="1" x14ac:dyDescent="0.15">
      <c r="A79" s="21"/>
      <c r="B79" s="18"/>
      <c r="C79" s="18"/>
      <c r="D79" s="18"/>
      <c r="E79" s="18"/>
      <c r="F79" s="19"/>
      <c r="G79" s="26"/>
      <c r="H79" s="18"/>
      <c r="I79" s="34"/>
      <c r="J79" s="19"/>
      <c r="K79" s="32"/>
      <c r="L79" s="18"/>
      <c r="M79" s="18"/>
      <c r="N79" s="18"/>
      <c r="O79" s="18"/>
      <c r="P79" s="33"/>
      <c r="Q79" s="18"/>
      <c r="R79" s="18"/>
      <c r="S79" s="18"/>
      <c r="T79" s="48"/>
      <c r="U79" s="48"/>
      <c r="V79" s="33"/>
      <c r="W79" s="18"/>
      <c r="X79" s="18"/>
      <c r="Y79" s="18"/>
      <c r="Z79" s="48"/>
      <c r="AA79" s="58"/>
      <c r="AB79" s="48"/>
      <c r="AC79" s="48"/>
      <c r="AD79" s="33"/>
      <c r="AE79" s="33"/>
      <c r="AF79" s="33"/>
      <c r="AG79" s="21"/>
      <c r="AH79" s="21"/>
      <c r="AI79" s="21"/>
      <c r="AJ79" s="21"/>
      <c r="AK79" s="66"/>
      <c r="AL79" s="18"/>
      <c r="AM79" s="18"/>
      <c r="AN79" s="70"/>
      <c r="AO79" s="83"/>
    </row>
    <row r="80" spans="1:41" s="1" customFormat="1" ht="24" customHeight="1" x14ac:dyDescent="0.15">
      <c r="A80" s="21">
        <v>92</v>
      </c>
      <c r="B80" s="18" t="s">
        <v>37</v>
      </c>
      <c r="C80" s="18" t="s">
        <v>169</v>
      </c>
      <c r="D80" s="18" t="s">
        <v>123</v>
      </c>
      <c r="E80" s="18" t="s">
        <v>284</v>
      </c>
      <c r="F80" s="19">
        <v>13588089879</v>
      </c>
      <c r="G80" s="26" t="s">
        <v>671</v>
      </c>
      <c r="H80" s="18" t="s">
        <v>42</v>
      </c>
      <c r="I80" s="34">
        <v>15967109150</v>
      </c>
      <c r="J80" s="19" t="s">
        <v>672</v>
      </c>
      <c r="K80" s="32" t="s">
        <v>287</v>
      </c>
      <c r="L80" s="18" t="s">
        <v>175</v>
      </c>
      <c r="M80" s="18" t="s">
        <v>197</v>
      </c>
      <c r="N80" s="18" t="s">
        <v>288</v>
      </c>
      <c r="O80" s="18" t="s">
        <v>47</v>
      </c>
      <c r="P80" s="33">
        <v>43273</v>
      </c>
      <c r="Q80" s="18" t="s">
        <v>673</v>
      </c>
      <c r="R80" s="18" t="s">
        <v>176</v>
      </c>
      <c r="S80" s="18" t="s">
        <v>674</v>
      </c>
      <c r="T80" s="48">
        <v>0.65277777777777801</v>
      </c>
      <c r="U80" s="48">
        <v>0.72361111111111098</v>
      </c>
      <c r="V80" s="33">
        <v>43274</v>
      </c>
      <c r="W80" s="18" t="s">
        <v>82</v>
      </c>
      <c r="X80" s="27" t="s">
        <v>626</v>
      </c>
      <c r="Y80" s="18" t="s">
        <v>176</v>
      </c>
      <c r="Z80" s="48">
        <v>0.66111111111111098</v>
      </c>
      <c r="AA80" s="244">
        <v>0.60416666666666696</v>
      </c>
      <c r="AB80" s="229" t="s">
        <v>137</v>
      </c>
      <c r="AC80" s="48">
        <v>0.72986111111111096</v>
      </c>
      <c r="AD80" s="33">
        <f t="shared" ref="AD80:AD87" si="4">P80</f>
        <v>43273</v>
      </c>
      <c r="AE80" s="33">
        <f t="shared" ref="AE80:AE87" si="5">V80</f>
        <v>43274</v>
      </c>
      <c r="AF80" s="33" t="s">
        <v>675</v>
      </c>
      <c r="AG80" s="21"/>
      <c r="AH80" s="21">
        <v>0.5</v>
      </c>
      <c r="AI80" s="21"/>
      <c r="AJ80" s="21"/>
      <c r="AK80" s="66" t="s">
        <v>71</v>
      </c>
      <c r="AL80" s="18"/>
      <c r="AM80" s="18" t="s">
        <v>676</v>
      </c>
      <c r="AN80" s="223"/>
      <c r="AO80" s="211">
        <v>400</v>
      </c>
    </row>
    <row r="81" spans="1:41" s="1" customFormat="1" ht="24" customHeight="1" x14ac:dyDescent="0.15">
      <c r="A81" s="21">
        <v>82</v>
      </c>
      <c r="B81" s="18" t="s">
        <v>37</v>
      </c>
      <c r="C81" s="18" t="s">
        <v>169</v>
      </c>
      <c r="D81" s="18" t="s">
        <v>123</v>
      </c>
      <c r="E81" s="18" t="s">
        <v>284</v>
      </c>
      <c r="F81" s="19">
        <v>13588089879</v>
      </c>
      <c r="G81" s="26" t="s">
        <v>285</v>
      </c>
      <c r="H81" s="18" t="s">
        <v>42</v>
      </c>
      <c r="I81" s="34">
        <v>13395715070</v>
      </c>
      <c r="J81" s="19" t="s">
        <v>286</v>
      </c>
      <c r="K81" s="32" t="s">
        <v>287</v>
      </c>
      <c r="L81" s="18" t="s">
        <v>175</v>
      </c>
      <c r="M81" s="18" t="s">
        <v>197</v>
      </c>
      <c r="N81" s="18" t="s">
        <v>288</v>
      </c>
      <c r="O81" s="18" t="s">
        <v>47</v>
      </c>
      <c r="P81" s="33">
        <v>43273</v>
      </c>
      <c r="Q81" s="18" t="s">
        <v>289</v>
      </c>
      <c r="R81" s="18" t="s">
        <v>176</v>
      </c>
      <c r="S81" s="18" t="s">
        <v>50</v>
      </c>
      <c r="T81" s="48">
        <v>0.625694444444444</v>
      </c>
      <c r="U81" s="18" t="s">
        <v>889</v>
      </c>
      <c r="V81" s="33">
        <v>43274</v>
      </c>
      <c r="W81" s="18" t="s">
        <v>82</v>
      </c>
      <c r="X81" s="27" t="s">
        <v>626</v>
      </c>
      <c r="Y81" s="18" t="s">
        <v>176</v>
      </c>
      <c r="Z81" s="48">
        <v>0.66111111111111098</v>
      </c>
      <c r="AA81" s="246"/>
      <c r="AB81" s="230"/>
      <c r="AC81" s="48">
        <v>0.72986111111111096</v>
      </c>
      <c r="AD81" s="33">
        <f t="shared" si="4"/>
        <v>43273</v>
      </c>
      <c r="AE81" s="33">
        <f t="shared" si="5"/>
        <v>43274</v>
      </c>
      <c r="AF81" s="33" t="s">
        <v>290</v>
      </c>
      <c r="AG81" s="21"/>
      <c r="AH81" s="21">
        <v>0.5</v>
      </c>
      <c r="AI81" s="21"/>
      <c r="AJ81" s="21"/>
      <c r="AK81" s="66" t="s">
        <v>71</v>
      </c>
      <c r="AL81" s="18"/>
      <c r="AM81" s="18"/>
      <c r="AN81" s="224"/>
      <c r="AO81" s="212"/>
    </row>
    <row r="82" spans="1:41" s="1" customFormat="1" ht="24" customHeight="1" x14ac:dyDescent="0.15">
      <c r="A82" s="21">
        <v>83</v>
      </c>
      <c r="B82" s="18" t="s">
        <v>37</v>
      </c>
      <c r="C82" s="18" t="s">
        <v>169</v>
      </c>
      <c r="D82" s="18" t="s">
        <v>123</v>
      </c>
      <c r="E82" s="18" t="s">
        <v>284</v>
      </c>
      <c r="F82" s="19">
        <v>13588089879</v>
      </c>
      <c r="G82" s="26" t="s">
        <v>293</v>
      </c>
      <c r="H82" s="18" t="s">
        <v>42</v>
      </c>
      <c r="I82" s="34">
        <v>13588010212</v>
      </c>
      <c r="J82" s="19" t="s">
        <v>294</v>
      </c>
      <c r="K82" s="32" t="s">
        <v>287</v>
      </c>
      <c r="L82" s="18" t="s">
        <v>175</v>
      </c>
      <c r="M82" s="18" t="s">
        <v>197</v>
      </c>
      <c r="N82" s="18" t="s">
        <v>288</v>
      </c>
      <c r="O82" s="18" t="s">
        <v>47</v>
      </c>
      <c r="P82" s="33">
        <v>43273</v>
      </c>
      <c r="Q82" s="18" t="s">
        <v>289</v>
      </c>
      <c r="R82" s="18" t="s">
        <v>176</v>
      </c>
      <c r="S82" s="18" t="s">
        <v>50</v>
      </c>
      <c r="T82" s="48">
        <v>0.625694444444444</v>
      </c>
      <c r="U82" s="18" t="s">
        <v>889</v>
      </c>
      <c r="V82" s="33">
        <v>43274</v>
      </c>
      <c r="W82" s="18" t="s">
        <v>82</v>
      </c>
      <c r="X82" s="27" t="s">
        <v>626</v>
      </c>
      <c r="Y82" s="18" t="s">
        <v>176</v>
      </c>
      <c r="Z82" s="48">
        <v>0.66111111111111098</v>
      </c>
      <c r="AA82" s="246"/>
      <c r="AB82" s="230"/>
      <c r="AC82" s="48">
        <v>0.72986111111111096</v>
      </c>
      <c r="AD82" s="33">
        <f t="shared" si="4"/>
        <v>43273</v>
      </c>
      <c r="AE82" s="33">
        <f t="shared" si="5"/>
        <v>43274</v>
      </c>
      <c r="AF82" s="33" t="s">
        <v>290</v>
      </c>
      <c r="AG82" s="21"/>
      <c r="AH82" s="21">
        <v>0.5</v>
      </c>
      <c r="AI82" s="21"/>
      <c r="AJ82" s="21"/>
      <c r="AK82" s="66" t="s">
        <v>71</v>
      </c>
      <c r="AL82" s="18"/>
      <c r="AM82" s="18"/>
      <c r="AN82" s="224"/>
      <c r="AO82" s="212"/>
    </row>
    <row r="83" spans="1:41" s="1" customFormat="1" ht="24" customHeight="1" x14ac:dyDescent="0.15">
      <c r="A83" s="21">
        <v>84</v>
      </c>
      <c r="B83" s="18" t="s">
        <v>37</v>
      </c>
      <c r="C83" s="18" t="s">
        <v>169</v>
      </c>
      <c r="D83" s="18" t="s">
        <v>123</v>
      </c>
      <c r="E83" s="18" t="s">
        <v>284</v>
      </c>
      <c r="F83" s="19">
        <v>13588089879</v>
      </c>
      <c r="G83" s="26" t="s">
        <v>295</v>
      </c>
      <c r="H83" s="18" t="s">
        <v>42</v>
      </c>
      <c r="I83" s="34">
        <v>18357878604</v>
      </c>
      <c r="J83" s="19" t="s">
        <v>296</v>
      </c>
      <c r="K83" s="32" t="s">
        <v>297</v>
      </c>
      <c r="L83" s="18" t="s">
        <v>175</v>
      </c>
      <c r="M83" s="18" t="s">
        <v>59</v>
      </c>
      <c r="N83" s="18" t="s">
        <v>197</v>
      </c>
      <c r="O83" s="18" t="s">
        <v>47</v>
      </c>
      <c r="P83" s="33">
        <v>43273</v>
      </c>
      <c r="Q83" s="18" t="s">
        <v>289</v>
      </c>
      <c r="R83" s="18" t="s">
        <v>176</v>
      </c>
      <c r="S83" s="18" t="s">
        <v>50</v>
      </c>
      <c r="T83" s="48">
        <v>0.625694444444444</v>
      </c>
      <c r="U83" s="18" t="s">
        <v>889</v>
      </c>
      <c r="V83" s="33">
        <v>43274</v>
      </c>
      <c r="W83" s="18" t="s">
        <v>82</v>
      </c>
      <c r="X83" s="27" t="s">
        <v>626</v>
      </c>
      <c r="Y83" s="18" t="s">
        <v>176</v>
      </c>
      <c r="Z83" s="48">
        <v>0.66111111111111098</v>
      </c>
      <c r="AA83" s="246"/>
      <c r="AB83" s="230"/>
      <c r="AC83" s="48">
        <v>0.72986111111111096</v>
      </c>
      <c r="AD83" s="33">
        <f t="shared" si="4"/>
        <v>43273</v>
      </c>
      <c r="AE83" s="33">
        <f t="shared" si="5"/>
        <v>43274</v>
      </c>
      <c r="AF83" s="33" t="s">
        <v>298</v>
      </c>
      <c r="AG83" s="21"/>
      <c r="AH83" s="21">
        <v>0.5</v>
      </c>
      <c r="AI83" s="21"/>
      <c r="AJ83" s="21"/>
      <c r="AK83" s="66" t="s">
        <v>71</v>
      </c>
      <c r="AL83" s="18"/>
      <c r="AM83" s="18"/>
      <c r="AN83" s="224"/>
      <c r="AO83" s="212"/>
    </row>
    <row r="84" spans="1:41" s="1" customFormat="1" ht="24" customHeight="1" x14ac:dyDescent="0.15">
      <c r="A84" s="21">
        <v>108</v>
      </c>
      <c r="B84" s="18" t="s">
        <v>37</v>
      </c>
      <c r="C84" s="18" t="s">
        <v>74</v>
      </c>
      <c r="D84" s="18" t="s">
        <v>75</v>
      </c>
      <c r="E84" s="18" t="s">
        <v>76</v>
      </c>
      <c r="F84" s="19">
        <v>18258196410</v>
      </c>
      <c r="G84" s="26" t="s">
        <v>77</v>
      </c>
      <c r="H84" s="18" t="s">
        <v>42</v>
      </c>
      <c r="I84" s="34">
        <v>13867320706</v>
      </c>
      <c r="J84" s="19" t="s">
        <v>78</v>
      </c>
      <c r="K84" s="32" t="s">
        <v>79</v>
      </c>
      <c r="L84" s="18" t="s">
        <v>58</v>
      </c>
      <c r="M84" s="18" t="s">
        <v>46</v>
      </c>
      <c r="N84" s="18" t="s">
        <v>80</v>
      </c>
      <c r="O84" s="18" t="s">
        <v>47</v>
      </c>
      <c r="P84" s="33">
        <v>43273</v>
      </c>
      <c r="Q84" s="18" t="s">
        <v>81</v>
      </c>
      <c r="R84" s="18" t="s">
        <v>74</v>
      </c>
      <c r="S84" s="18" t="s">
        <v>50</v>
      </c>
      <c r="T84" s="48">
        <v>0.36805555555555602</v>
      </c>
      <c r="U84" s="48">
        <v>0.43194444444444402</v>
      </c>
      <c r="V84" s="33">
        <v>43274</v>
      </c>
      <c r="W84" s="18" t="s">
        <v>82</v>
      </c>
      <c r="X84" s="27" t="s">
        <v>626</v>
      </c>
      <c r="Y84" s="18" t="s">
        <v>84</v>
      </c>
      <c r="Z84" s="50">
        <v>0.66111111111111098</v>
      </c>
      <c r="AA84" s="246"/>
      <c r="AB84" s="230"/>
      <c r="AC84" s="50">
        <v>0.70763888888888904</v>
      </c>
      <c r="AD84" s="33">
        <f t="shared" si="4"/>
        <v>43273</v>
      </c>
      <c r="AE84" s="33">
        <f t="shared" si="5"/>
        <v>43274</v>
      </c>
      <c r="AF84" s="33" t="s">
        <v>85</v>
      </c>
      <c r="AG84" s="21"/>
      <c r="AH84" s="21">
        <v>0.5</v>
      </c>
      <c r="AI84" s="21"/>
      <c r="AJ84" s="21"/>
      <c r="AK84" s="66" t="s">
        <v>71</v>
      </c>
      <c r="AL84" s="18" t="s">
        <v>86</v>
      </c>
      <c r="AM84" s="18" t="s">
        <v>87</v>
      </c>
      <c r="AN84" s="224"/>
      <c r="AO84" s="212"/>
    </row>
    <row r="85" spans="1:41" s="1" customFormat="1" ht="24" customHeight="1" x14ac:dyDescent="0.15">
      <c r="A85" s="21">
        <v>109</v>
      </c>
      <c r="B85" s="18" t="s">
        <v>37</v>
      </c>
      <c r="C85" s="18" t="s">
        <v>74</v>
      </c>
      <c r="D85" s="18" t="s">
        <v>75</v>
      </c>
      <c r="E85" s="18" t="s">
        <v>76</v>
      </c>
      <c r="F85" s="19">
        <v>18258196410</v>
      </c>
      <c r="G85" s="26" t="s">
        <v>88</v>
      </c>
      <c r="H85" s="18" t="s">
        <v>42</v>
      </c>
      <c r="I85" s="34">
        <v>13567378306</v>
      </c>
      <c r="J85" s="19" t="s">
        <v>89</v>
      </c>
      <c r="K85" s="32" t="s">
        <v>79</v>
      </c>
      <c r="L85" s="18" t="s">
        <v>90</v>
      </c>
      <c r="M85" s="18" t="s">
        <v>46</v>
      </c>
      <c r="N85" s="18" t="s">
        <v>91</v>
      </c>
      <c r="O85" s="18" t="s">
        <v>47</v>
      </c>
      <c r="P85" s="33">
        <v>43273</v>
      </c>
      <c r="Q85" s="18" t="s">
        <v>81</v>
      </c>
      <c r="R85" s="18" t="s">
        <v>74</v>
      </c>
      <c r="S85" s="18" t="s">
        <v>50</v>
      </c>
      <c r="T85" s="48">
        <v>0.36805555555555602</v>
      </c>
      <c r="U85" s="48">
        <v>0.43194444444444402</v>
      </c>
      <c r="V85" s="33">
        <v>43274</v>
      </c>
      <c r="W85" s="18" t="s">
        <v>82</v>
      </c>
      <c r="X85" s="27" t="s">
        <v>626</v>
      </c>
      <c r="Y85" s="18" t="s">
        <v>84</v>
      </c>
      <c r="Z85" s="50">
        <v>0.66111111111111098</v>
      </c>
      <c r="AA85" s="246"/>
      <c r="AB85" s="230"/>
      <c r="AC85" s="50">
        <v>0.70763888888888904</v>
      </c>
      <c r="AD85" s="33">
        <f t="shared" si="4"/>
        <v>43273</v>
      </c>
      <c r="AE85" s="33">
        <f t="shared" si="5"/>
        <v>43274</v>
      </c>
      <c r="AF85" s="33" t="s">
        <v>85</v>
      </c>
      <c r="AG85" s="21"/>
      <c r="AH85" s="21">
        <v>0.5</v>
      </c>
      <c r="AI85" s="21"/>
      <c r="AJ85" s="21"/>
      <c r="AK85" s="66" t="s">
        <v>71</v>
      </c>
      <c r="AL85" s="18" t="s">
        <v>86</v>
      </c>
      <c r="AM85" s="18" t="s">
        <v>92</v>
      </c>
      <c r="AN85" s="224"/>
      <c r="AO85" s="212"/>
    </row>
    <row r="86" spans="1:41" s="1" customFormat="1" ht="24" customHeight="1" x14ac:dyDescent="0.15">
      <c r="A86" s="21">
        <v>90</v>
      </c>
      <c r="B86" s="27" t="s">
        <v>37</v>
      </c>
      <c r="C86" s="27" t="s">
        <v>169</v>
      </c>
      <c r="D86" s="27" t="s">
        <v>123</v>
      </c>
      <c r="E86" s="27" t="s">
        <v>685</v>
      </c>
      <c r="F86" s="28">
        <v>13515811542</v>
      </c>
      <c r="G86" s="29" t="s">
        <v>724</v>
      </c>
      <c r="H86" s="27" t="s">
        <v>42</v>
      </c>
      <c r="I86" s="43">
        <v>13819463653</v>
      </c>
      <c r="J86" s="28" t="s">
        <v>725</v>
      </c>
      <c r="K86" s="90" t="s">
        <v>726</v>
      </c>
      <c r="L86" s="27" t="s">
        <v>151</v>
      </c>
      <c r="M86" s="27" t="s">
        <v>59</v>
      </c>
      <c r="N86" s="27" t="s">
        <v>197</v>
      </c>
      <c r="O86" s="27"/>
      <c r="P86" s="33">
        <v>43273</v>
      </c>
      <c r="Q86" s="27" t="s">
        <v>727</v>
      </c>
      <c r="R86" s="27" t="s">
        <v>728</v>
      </c>
      <c r="S86" s="27" t="s">
        <v>50</v>
      </c>
      <c r="T86" s="92">
        <v>0.51388888888888895</v>
      </c>
      <c r="U86" s="92" t="s">
        <v>890</v>
      </c>
      <c r="V86" s="33">
        <v>43274</v>
      </c>
      <c r="W86" s="27" t="s">
        <v>82</v>
      </c>
      <c r="X86" s="27" t="s">
        <v>626</v>
      </c>
      <c r="Y86" s="27" t="s">
        <v>690</v>
      </c>
      <c r="Z86" s="92">
        <v>0.66111111111111098</v>
      </c>
      <c r="AA86" s="246"/>
      <c r="AB86" s="230"/>
      <c r="AC86" s="92">
        <v>0.72986111111111096</v>
      </c>
      <c r="AD86" s="33">
        <f t="shared" si="4"/>
        <v>43273</v>
      </c>
      <c r="AE86" s="33">
        <f t="shared" si="5"/>
        <v>43274</v>
      </c>
      <c r="AF86" s="33" t="s">
        <v>711</v>
      </c>
      <c r="AG86" s="21"/>
      <c r="AH86" s="21">
        <v>0.5</v>
      </c>
      <c r="AI86" s="21"/>
      <c r="AJ86" s="21"/>
      <c r="AK86" s="66" t="s">
        <v>71</v>
      </c>
      <c r="AL86" s="27"/>
      <c r="AM86" s="27"/>
      <c r="AN86" s="225"/>
      <c r="AO86" s="212"/>
    </row>
    <row r="87" spans="1:41" s="1" customFormat="1" ht="24" customHeight="1" x14ac:dyDescent="0.15">
      <c r="A87" s="21">
        <v>77</v>
      </c>
      <c r="B87" s="18" t="s">
        <v>37</v>
      </c>
      <c r="C87" s="18" t="s">
        <v>299</v>
      </c>
      <c r="D87" s="18" t="s">
        <v>123</v>
      </c>
      <c r="E87" s="18" t="s">
        <v>300</v>
      </c>
      <c r="F87" s="19">
        <v>13757841491</v>
      </c>
      <c r="G87" s="26" t="s">
        <v>301</v>
      </c>
      <c r="H87" s="18" t="s">
        <v>42</v>
      </c>
      <c r="I87" s="34">
        <v>18957091927</v>
      </c>
      <c r="J87" s="19" t="s">
        <v>303</v>
      </c>
      <c r="K87" s="32" t="s">
        <v>304</v>
      </c>
      <c r="L87" s="18" t="s">
        <v>151</v>
      </c>
      <c r="M87" s="18" t="s">
        <v>46</v>
      </c>
      <c r="N87" s="18" t="s">
        <v>197</v>
      </c>
      <c r="O87" s="18" t="s">
        <v>47</v>
      </c>
      <c r="P87" s="33">
        <v>43273</v>
      </c>
      <c r="Q87" s="21" t="s">
        <v>289</v>
      </c>
      <c r="R87" s="21" t="s">
        <v>299</v>
      </c>
      <c r="S87" s="21" t="s">
        <v>50</v>
      </c>
      <c r="T87" s="50">
        <v>0.55902777777777801</v>
      </c>
      <c r="U87" s="50">
        <v>0.72222222222222199</v>
      </c>
      <c r="V87" s="33">
        <v>43275</v>
      </c>
      <c r="W87" s="21" t="s">
        <v>891</v>
      </c>
      <c r="X87" s="21" t="s">
        <v>549</v>
      </c>
      <c r="Y87" s="21" t="s">
        <v>299</v>
      </c>
      <c r="Z87" s="50">
        <v>0.45972222222222198</v>
      </c>
      <c r="AA87" s="245"/>
      <c r="AB87" s="231"/>
      <c r="AC87" s="50">
        <v>0.61458333333333304</v>
      </c>
      <c r="AD87" s="33">
        <f t="shared" si="4"/>
        <v>43273</v>
      </c>
      <c r="AE87" s="33">
        <f t="shared" si="5"/>
        <v>43275</v>
      </c>
      <c r="AF87" s="33" t="s">
        <v>305</v>
      </c>
      <c r="AG87" s="21"/>
      <c r="AH87" s="21">
        <v>0.5</v>
      </c>
      <c r="AI87" s="21">
        <v>0.5</v>
      </c>
      <c r="AJ87" s="21"/>
      <c r="AK87" s="66" t="s">
        <v>71</v>
      </c>
      <c r="AL87" s="18"/>
      <c r="AM87" s="18" t="s">
        <v>136</v>
      </c>
      <c r="AN87" s="69"/>
      <c r="AO87" s="213"/>
    </row>
    <row r="88" spans="1:41" s="1" customFormat="1" ht="24" customHeight="1" x14ac:dyDescent="0.15">
      <c r="A88" s="21"/>
      <c r="B88" s="23"/>
      <c r="C88" s="23"/>
      <c r="D88" s="23"/>
      <c r="E88" s="23"/>
      <c r="F88" s="24"/>
      <c r="G88" s="25"/>
      <c r="H88" s="23"/>
      <c r="I88" s="36"/>
      <c r="J88" s="19"/>
      <c r="K88" s="37"/>
      <c r="L88" s="23"/>
      <c r="M88" s="23"/>
      <c r="N88" s="23"/>
      <c r="O88" s="23"/>
      <c r="P88" s="18"/>
      <c r="Q88" s="23"/>
      <c r="R88" s="23"/>
      <c r="S88" s="23"/>
      <c r="T88" s="49"/>
      <c r="U88" s="49"/>
      <c r="V88" s="38"/>
      <c r="W88" s="23"/>
      <c r="X88" s="23"/>
      <c r="Y88" s="23"/>
      <c r="Z88" s="49"/>
      <c r="AA88" s="57"/>
      <c r="AB88" s="49"/>
      <c r="AC88" s="49"/>
      <c r="AD88" s="33"/>
      <c r="AE88" s="33"/>
      <c r="AF88" s="33"/>
      <c r="AG88" s="21"/>
      <c r="AH88" s="21"/>
      <c r="AI88" s="21"/>
      <c r="AJ88" s="21"/>
      <c r="AK88" s="66"/>
      <c r="AL88" s="23"/>
      <c r="AM88" s="73"/>
      <c r="AN88" s="68"/>
      <c r="AO88" s="86"/>
    </row>
    <row r="89" spans="1:41" s="1" customFormat="1" ht="24" customHeight="1" x14ac:dyDescent="0.15">
      <c r="A89" s="21">
        <v>135</v>
      </c>
      <c r="B89" s="18" t="s">
        <v>37</v>
      </c>
      <c r="C89" s="18" t="s">
        <v>555</v>
      </c>
      <c r="D89" s="18" t="s">
        <v>39</v>
      </c>
      <c r="E89" s="18" t="s">
        <v>556</v>
      </c>
      <c r="F89" s="19">
        <v>15922369357</v>
      </c>
      <c r="G89" s="26" t="s">
        <v>557</v>
      </c>
      <c r="H89" s="18" t="s">
        <v>42</v>
      </c>
      <c r="I89" s="34">
        <v>13956512788</v>
      </c>
      <c r="J89" s="19" t="s">
        <v>558</v>
      </c>
      <c r="K89" s="32" t="s">
        <v>559</v>
      </c>
      <c r="L89" s="18" t="s">
        <v>58</v>
      </c>
      <c r="M89" s="18" t="s">
        <v>46</v>
      </c>
      <c r="N89" s="18" t="s">
        <v>91</v>
      </c>
      <c r="O89" s="18" t="s">
        <v>47</v>
      </c>
      <c r="P89" s="33">
        <v>43273</v>
      </c>
      <c r="Q89" s="18" t="s">
        <v>560</v>
      </c>
      <c r="R89" s="18" t="s">
        <v>555</v>
      </c>
      <c r="S89" s="18" t="s">
        <v>50</v>
      </c>
      <c r="T89" s="48">
        <v>0.78333333333333299</v>
      </c>
      <c r="U89" s="48">
        <v>0.91944444444444395</v>
      </c>
      <c r="V89" s="33">
        <v>43274</v>
      </c>
      <c r="W89" s="18" t="s">
        <v>225</v>
      </c>
      <c r="X89" s="19" t="s">
        <v>549</v>
      </c>
      <c r="Y89" s="18" t="s">
        <v>555</v>
      </c>
      <c r="Z89" s="48">
        <v>0.66458333333333297</v>
      </c>
      <c r="AA89" s="244">
        <v>0.61111111111111105</v>
      </c>
      <c r="AB89" s="229" t="s">
        <v>882</v>
      </c>
      <c r="AC89" s="48">
        <v>0.79861111111111105</v>
      </c>
      <c r="AD89" s="33">
        <f t="shared" si="2"/>
        <v>43273</v>
      </c>
      <c r="AE89" s="33">
        <f t="shared" si="3"/>
        <v>43274</v>
      </c>
      <c r="AF89" s="33" t="s">
        <v>262</v>
      </c>
      <c r="AG89" s="21"/>
      <c r="AH89" s="21">
        <v>0.5</v>
      </c>
      <c r="AI89" s="21"/>
      <c r="AJ89" s="21"/>
      <c r="AK89" s="66" t="s">
        <v>71</v>
      </c>
      <c r="AL89" s="18"/>
      <c r="AM89" s="18" t="s">
        <v>235</v>
      </c>
      <c r="AN89" s="78"/>
      <c r="AO89" s="211">
        <v>400</v>
      </c>
    </row>
    <row r="90" spans="1:41" s="1" customFormat="1" ht="24" customHeight="1" x14ac:dyDescent="0.15">
      <c r="A90" s="21">
        <v>110</v>
      </c>
      <c r="B90" s="18" t="s">
        <v>37</v>
      </c>
      <c r="C90" s="18" t="s">
        <v>443</v>
      </c>
      <c r="D90" s="18" t="s">
        <v>75</v>
      </c>
      <c r="E90" s="18" t="s">
        <v>444</v>
      </c>
      <c r="F90" s="19">
        <v>13819225582</v>
      </c>
      <c r="G90" s="89" t="s">
        <v>445</v>
      </c>
      <c r="H90" s="18" t="s">
        <v>42</v>
      </c>
      <c r="I90" s="34">
        <v>15268214731</v>
      </c>
      <c r="J90" s="19" t="s">
        <v>446</v>
      </c>
      <c r="K90" s="32" t="s">
        <v>447</v>
      </c>
      <c r="L90" s="18" t="s">
        <v>159</v>
      </c>
      <c r="M90" s="18" t="s">
        <v>46</v>
      </c>
      <c r="N90" s="18" t="s">
        <v>91</v>
      </c>
      <c r="O90" s="18" t="s">
        <v>47</v>
      </c>
      <c r="P90" s="33">
        <v>43273</v>
      </c>
      <c r="Q90" s="18" t="s">
        <v>448</v>
      </c>
      <c r="R90" s="18" t="s">
        <v>449</v>
      </c>
      <c r="S90" s="18" t="s">
        <v>892</v>
      </c>
      <c r="T90" s="18" t="s">
        <v>450</v>
      </c>
      <c r="U90" s="18" t="s">
        <v>893</v>
      </c>
      <c r="V90" s="33">
        <v>43274</v>
      </c>
      <c r="W90" s="18" t="s">
        <v>451</v>
      </c>
      <c r="X90" s="18" t="s">
        <v>894</v>
      </c>
      <c r="Y90" s="18" t="s">
        <v>453</v>
      </c>
      <c r="Z90" s="50">
        <v>0.66458333333333297</v>
      </c>
      <c r="AA90" s="246"/>
      <c r="AB90" s="230"/>
      <c r="AC90" s="18" t="s">
        <v>455</v>
      </c>
      <c r="AD90" s="33">
        <f t="shared" si="2"/>
        <v>43273</v>
      </c>
      <c r="AE90" s="33">
        <f t="shared" si="3"/>
        <v>43274</v>
      </c>
      <c r="AF90" s="33" t="s">
        <v>456</v>
      </c>
      <c r="AG90" s="21"/>
      <c r="AH90" s="21">
        <v>0.5</v>
      </c>
      <c r="AI90" s="21"/>
      <c r="AJ90" s="21"/>
      <c r="AK90" s="66" t="s">
        <v>71</v>
      </c>
      <c r="AL90" s="18" t="s">
        <v>86</v>
      </c>
      <c r="AM90" s="18" t="s">
        <v>457</v>
      </c>
      <c r="AN90" s="80"/>
      <c r="AO90" s="212"/>
    </row>
    <row r="91" spans="1:41" s="1" customFormat="1" ht="24" customHeight="1" x14ac:dyDescent="0.15">
      <c r="A91" s="21">
        <v>111</v>
      </c>
      <c r="B91" s="18" t="s">
        <v>37</v>
      </c>
      <c r="C91" s="18" t="s">
        <v>443</v>
      </c>
      <c r="D91" s="18" t="s">
        <v>75</v>
      </c>
      <c r="E91" s="18" t="s">
        <v>444</v>
      </c>
      <c r="F91" s="19">
        <v>13819225582</v>
      </c>
      <c r="G91" s="89" t="s">
        <v>458</v>
      </c>
      <c r="H91" s="18" t="s">
        <v>42</v>
      </c>
      <c r="I91" s="34">
        <v>15088356155</v>
      </c>
      <c r="J91" s="19" t="s">
        <v>459</v>
      </c>
      <c r="K91" s="32" t="s">
        <v>447</v>
      </c>
      <c r="L91" s="18" t="s">
        <v>175</v>
      </c>
      <c r="M91" s="18" t="s">
        <v>46</v>
      </c>
      <c r="N91" s="18" t="s">
        <v>91</v>
      </c>
      <c r="O91" s="18" t="s">
        <v>47</v>
      </c>
      <c r="P91" s="33">
        <v>43273</v>
      </c>
      <c r="Q91" s="18" t="s">
        <v>448</v>
      </c>
      <c r="R91" s="18" t="s">
        <v>449</v>
      </c>
      <c r="S91" s="18" t="s">
        <v>892</v>
      </c>
      <c r="T91" s="18" t="s">
        <v>460</v>
      </c>
      <c r="U91" s="18" t="s">
        <v>893</v>
      </c>
      <c r="V91" s="33">
        <v>43274</v>
      </c>
      <c r="W91" s="18" t="s">
        <v>451</v>
      </c>
      <c r="X91" s="18" t="s">
        <v>452</v>
      </c>
      <c r="Y91" s="18" t="s">
        <v>453</v>
      </c>
      <c r="Z91" s="50">
        <v>0.66458333333333297</v>
      </c>
      <c r="AA91" s="246"/>
      <c r="AB91" s="230"/>
      <c r="AC91" s="18" t="s">
        <v>455</v>
      </c>
      <c r="AD91" s="33">
        <f t="shared" si="2"/>
        <v>43273</v>
      </c>
      <c r="AE91" s="33">
        <f t="shared" si="3"/>
        <v>43274</v>
      </c>
      <c r="AF91" s="33" t="s">
        <v>456</v>
      </c>
      <c r="AG91" s="21"/>
      <c r="AH91" s="21">
        <v>0.5</v>
      </c>
      <c r="AI91" s="21"/>
      <c r="AJ91" s="21"/>
      <c r="AK91" s="66" t="s">
        <v>71</v>
      </c>
      <c r="AL91" s="18" t="s">
        <v>86</v>
      </c>
      <c r="AM91" s="18" t="s">
        <v>457</v>
      </c>
      <c r="AN91" s="80"/>
      <c r="AO91" s="212"/>
    </row>
    <row r="92" spans="1:41" s="1" customFormat="1" ht="24" customHeight="1" x14ac:dyDescent="0.15">
      <c r="A92" s="21"/>
      <c r="B92" s="18"/>
      <c r="C92" s="18"/>
      <c r="D92" s="18"/>
      <c r="E92" s="18"/>
      <c r="F92" s="19"/>
      <c r="G92" s="26"/>
      <c r="H92" s="18"/>
      <c r="I92" s="34"/>
      <c r="J92" s="19"/>
      <c r="K92" s="32"/>
      <c r="L92" s="18"/>
      <c r="M92" s="18"/>
      <c r="N92" s="18"/>
      <c r="O92" s="18"/>
      <c r="P92" s="33"/>
      <c r="Q92" s="18"/>
      <c r="R92" s="18"/>
      <c r="S92" s="18"/>
      <c r="T92" s="48"/>
      <c r="U92" s="48"/>
      <c r="V92" s="33"/>
      <c r="W92" s="18"/>
      <c r="X92" s="18"/>
      <c r="Y92" s="18"/>
      <c r="Z92" s="48"/>
      <c r="AA92" s="246"/>
      <c r="AB92" s="230"/>
      <c r="AC92" s="48"/>
      <c r="AD92" s="33"/>
      <c r="AE92" s="33"/>
      <c r="AF92" s="33"/>
      <c r="AG92" s="21"/>
      <c r="AH92" s="21"/>
      <c r="AI92" s="21"/>
      <c r="AJ92" s="21"/>
      <c r="AK92" s="66"/>
      <c r="AL92" s="18"/>
      <c r="AM92" s="18"/>
      <c r="AN92" s="80"/>
      <c r="AO92" s="212"/>
    </row>
    <row r="93" spans="1:41" s="1" customFormat="1" ht="24" customHeight="1" x14ac:dyDescent="0.15">
      <c r="A93" s="21">
        <v>78</v>
      </c>
      <c r="B93" s="18" t="s">
        <v>37</v>
      </c>
      <c r="C93" s="18" t="s">
        <v>169</v>
      </c>
      <c r="D93" s="18" t="s">
        <v>123</v>
      </c>
      <c r="E93" s="18" t="s">
        <v>402</v>
      </c>
      <c r="F93" s="19">
        <v>13758251907</v>
      </c>
      <c r="G93" s="26" t="s">
        <v>403</v>
      </c>
      <c r="H93" s="18" t="s">
        <v>42</v>
      </c>
      <c r="I93" s="34">
        <v>13735826250</v>
      </c>
      <c r="J93" s="19" t="s">
        <v>404</v>
      </c>
      <c r="K93" s="32" t="s">
        <v>405</v>
      </c>
      <c r="L93" s="18" t="s">
        <v>406</v>
      </c>
      <c r="M93" s="18" t="s">
        <v>160</v>
      </c>
      <c r="N93" s="18" t="s">
        <v>407</v>
      </c>
      <c r="O93" s="18" t="s">
        <v>47</v>
      </c>
      <c r="P93" s="33">
        <v>43273</v>
      </c>
      <c r="Q93" s="18" t="s">
        <v>408</v>
      </c>
      <c r="R93" s="18" t="s">
        <v>176</v>
      </c>
      <c r="S93" s="18" t="s">
        <v>50</v>
      </c>
      <c r="T93" s="48">
        <v>0.69513888888888897</v>
      </c>
      <c r="U93" s="48">
        <v>0.79444444444444395</v>
      </c>
      <c r="V93" s="33">
        <v>43274</v>
      </c>
      <c r="W93" s="18" t="s">
        <v>409</v>
      </c>
      <c r="X93" s="19" t="s">
        <v>549</v>
      </c>
      <c r="Y93" s="18" t="s">
        <v>176</v>
      </c>
      <c r="Z93" s="48">
        <v>0.67500000000000004</v>
      </c>
      <c r="AA93" s="246"/>
      <c r="AB93" s="230"/>
      <c r="AC93" s="48">
        <v>0.75972222222222197</v>
      </c>
      <c r="AD93" s="33">
        <f t="shared" si="2"/>
        <v>43273</v>
      </c>
      <c r="AE93" s="33">
        <f t="shared" si="3"/>
        <v>43274</v>
      </c>
      <c r="AF93" s="33" t="s">
        <v>410</v>
      </c>
      <c r="AG93" s="21"/>
      <c r="AH93" s="21">
        <v>0.5</v>
      </c>
      <c r="AI93" s="21"/>
      <c r="AJ93" s="21"/>
      <c r="AK93" s="66" t="s">
        <v>71</v>
      </c>
      <c r="AL93" s="18"/>
      <c r="AM93" s="18" t="s">
        <v>411</v>
      </c>
      <c r="AN93" s="80"/>
      <c r="AO93" s="212"/>
    </row>
    <row r="94" spans="1:41" s="1" customFormat="1" ht="24" customHeight="1" x14ac:dyDescent="0.15">
      <c r="A94" s="21">
        <v>79</v>
      </c>
      <c r="B94" s="18" t="s">
        <v>37</v>
      </c>
      <c r="C94" s="18" t="s">
        <v>169</v>
      </c>
      <c r="D94" s="18" t="s">
        <v>123</v>
      </c>
      <c r="E94" s="18" t="s">
        <v>402</v>
      </c>
      <c r="F94" s="19">
        <v>13758251907</v>
      </c>
      <c r="G94" s="26" t="s">
        <v>413</v>
      </c>
      <c r="H94" s="18" t="s">
        <v>42</v>
      </c>
      <c r="I94" s="34">
        <v>13757145197</v>
      </c>
      <c r="J94" s="19" t="s">
        <v>414</v>
      </c>
      <c r="K94" s="32" t="s">
        <v>415</v>
      </c>
      <c r="L94" s="18" t="s">
        <v>58</v>
      </c>
      <c r="M94" s="18" t="s">
        <v>416</v>
      </c>
      <c r="N94" s="18" t="s">
        <v>417</v>
      </c>
      <c r="O94" s="18" t="s">
        <v>47</v>
      </c>
      <c r="P94" s="33">
        <v>43273</v>
      </c>
      <c r="Q94" s="18" t="s">
        <v>408</v>
      </c>
      <c r="R94" s="18" t="s">
        <v>176</v>
      </c>
      <c r="S94" s="18" t="s">
        <v>50</v>
      </c>
      <c r="T94" s="48">
        <v>0.69513888888888897</v>
      </c>
      <c r="U94" s="48">
        <v>0.79444444444444395</v>
      </c>
      <c r="V94" s="33">
        <v>43274</v>
      </c>
      <c r="W94" s="18" t="s">
        <v>409</v>
      </c>
      <c r="X94" s="19" t="s">
        <v>549</v>
      </c>
      <c r="Y94" s="18" t="s">
        <v>176</v>
      </c>
      <c r="Z94" s="48">
        <v>0.67500000000000004</v>
      </c>
      <c r="AA94" s="246"/>
      <c r="AB94" s="230"/>
      <c r="AC94" s="48">
        <v>0.75972222222222197</v>
      </c>
      <c r="AD94" s="33">
        <f t="shared" si="2"/>
        <v>43273</v>
      </c>
      <c r="AE94" s="33">
        <f t="shared" si="3"/>
        <v>43274</v>
      </c>
      <c r="AF94" s="33" t="s">
        <v>410</v>
      </c>
      <c r="AG94" s="21"/>
      <c r="AH94" s="21">
        <v>0.5</v>
      </c>
      <c r="AI94" s="21"/>
      <c r="AJ94" s="21"/>
      <c r="AK94" s="66" t="s">
        <v>71</v>
      </c>
      <c r="AL94" s="18"/>
      <c r="AM94" s="18" t="s">
        <v>411</v>
      </c>
      <c r="AN94" s="80"/>
      <c r="AO94" s="212"/>
    </row>
    <row r="95" spans="1:41" s="1" customFormat="1" ht="24" customHeight="1" x14ac:dyDescent="0.15">
      <c r="A95" s="21">
        <v>86</v>
      </c>
      <c r="B95" s="27" t="s">
        <v>37</v>
      </c>
      <c r="C95" s="27" t="s">
        <v>169</v>
      </c>
      <c r="D95" s="27" t="s">
        <v>123</v>
      </c>
      <c r="E95" s="27" t="s">
        <v>685</v>
      </c>
      <c r="F95" s="28">
        <v>13515811542</v>
      </c>
      <c r="G95" s="29" t="s">
        <v>704</v>
      </c>
      <c r="H95" s="27" t="s">
        <v>42</v>
      </c>
      <c r="I95" s="43">
        <v>13675865896</v>
      </c>
      <c r="J95" s="28" t="s">
        <v>706</v>
      </c>
      <c r="K95" s="90" t="s">
        <v>688</v>
      </c>
      <c r="L95" s="27" t="s">
        <v>645</v>
      </c>
      <c r="M95" s="27" t="s">
        <v>59</v>
      </c>
      <c r="N95" s="27" t="s">
        <v>197</v>
      </c>
      <c r="O95" s="27"/>
      <c r="P95" s="33">
        <v>43273</v>
      </c>
      <c r="Q95" s="27" t="s">
        <v>689</v>
      </c>
      <c r="R95" s="27" t="s">
        <v>690</v>
      </c>
      <c r="S95" s="27" t="s">
        <v>691</v>
      </c>
      <c r="T95" s="92">
        <v>0.78333333333333299</v>
      </c>
      <c r="U95" s="92">
        <v>0.86388888888888904</v>
      </c>
      <c r="V95" s="33">
        <v>43274</v>
      </c>
      <c r="W95" s="27" t="s">
        <v>409</v>
      </c>
      <c r="X95" s="27" t="s">
        <v>549</v>
      </c>
      <c r="Y95" s="27" t="s">
        <v>690</v>
      </c>
      <c r="Z95" s="92">
        <v>0.67500000000000004</v>
      </c>
      <c r="AA95" s="246"/>
      <c r="AB95" s="230"/>
      <c r="AC95" s="92">
        <v>0.75416666666666698</v>
      </c>
      <c r="AD95" s="33">
        <f t="shared" si="2"/>
        <v>43273</v>
      </c>
      <c r="AE95" s="33">
        <f t="shared" si="3"/>
        <v>43274</v>
      </c>
      <c r="AF95" s="33" t="s">
        <v>675</v>
      </c>
      <c r="AG95" s="21"/>
      <c r="AH95" s="21">
        <v>0.5</v>
      </c>
      <c r="AI95" s="21"/>
      <c r="AJ95" s="21"/>
      <c r="AK95" s="66" t="s">
        <v>71</v>
      </c>
      <c r="AL95" s="27"/>
      <c r="AM95" s="27" t="s">
        <v>676</v>
      </c>
      <c r="AN95" s="80"/>
      <c r="AO95" s="212"/>
    </row>
    <row r="96" spans="1:41" s="1" customFormat="1" ht="24" customHeight="1" x14ac:dyDescent="0.15">
      <c r="A96" s="21">
        <v>87</v>
      </c>
      <c r="B96" s="27" t="s">
        <v>37</v>
      </c>
      <c r="C96" s="27" t="s">
        <v>169</v>
      </c>
      <c r="D96" s="27" t="s">
        <v>123</v>
      </c>
      <c r="E96" s="27" t="s">
        <v>685</v>
      </c>
      <c r="F96" s="28">
        <v>13515811542</v>
      </c>
      <c r="G96" s="29" t="s">
        <v>707</v>
      </c>
      <c r="H96" s="27" t="s">
        <v>42</v>
      </c>
      <c r="I96" s="43">
        <v>13989495766</v>
      </c>
      <c r="J96" s="28" t="s">
        <v>709</v>
      </c>
      <c r="K96" s="90" t="s">
        <v>688</v>
      </c>
      <c r="L96" s="27" t="s">
        <v>645</v>
      </c>
      <c r="M96" s="27" t="s">
        <v>59</v>
      </c>
      <c r="N96" s="27" t="s">
        <v>710</v>
      </c>
      <c r="O96" s="27"/>
      <c r="P96" s="33">
        <v>43273</v>
      </c>
      <c r="Q96" s="27" t="s">
        <v>689</v>
      </c>
      <c r="R96" s="27" t="s">
        <v>690</v>
      </c>
      <c r="S96" s="27" t="s">
        <v>691</v>
      </c>
      <c r="T96" s="92">
        <v>0.78333333333333299</v>
      </c>
      <c r="U96" s="92">
        <v>0.86388888888888904</v>
      </c>
      <c r="V96" s="33">
        <v>43274</v>
      </c>
      <c r="W96" s="27" t="s">
        <v>409</v>
      </c>
      <c r="X96" s="27" t="s">
        <v>549</v>
      </c>
      <c r="Y96" s="27" t="s">
        <v>690</v>
      </c>
      <c r="Z96" s="92">
        <v>0.67500000000000004</v>
      </c>
      <c r="AA96" s="246"/>
      <c r="AB96" s="230"/>
      <c r="AC96" s="92">
        <v>0.75416666666666698</v>
      </c>
      <c r="AD96" s="33">
        <f t="shared" si="2"/>
        <v>43273</v>
      </c>
      <c r="AE96" s="33">
        <f t="shared" si="3"/>
        <v>43274</v>
      </c>
      <c r="AF96" s="33" t="s">
        <v>711</v>
      </c>
      <c r="AG96" s="21"/>
      <c r="AH96" s="21">
        <v>0.5</v>
      </c>
      <c r="AI96" s="21"/>
      <c r="AJ96" s="21"/>
      <c r="AK96" s="66" t="s">
        <v>71</v>
      </c>
      <c r="AL96" s="27"/>
      <c r="AM96" s="27"/>
      <c r="AN96" s="80"/>
      <c r="AO96" s="212"/>
    </row>
    <row r="97" spans="1:41" s="1" customFormat="1" ht="24" customHeight="1" x14ac:dyDescent="0.15">
      <c r="A97" s="21">
        <v>91</v>
      </c>
      <c r="B97" s="27" t="s">
        <v>37</v>
      </c>
      <c r="C97" s="27" t="s">
        <v>169</v>
      </c>
      <c r="D97" s="27" t="s">
        <v>123</v>
      </c>
      <c r="E97" s="27" t="s">
        <v>685</v>
      </c>
      <c r="F97" s="28">
        <v>13515811542</v>
      </c>
      <c r="G97" s="29" t="s">
        <v>685</v>
      </c>
      <c r="H97" s="27" t="s">
        <v>106</v>
      </c>
      <c r="I97" s="43">
        <v>13515811542</v>
      </c>
      <c r="J97" s="28" t="s">
        <v>721</v>
      </c>
      <c r="K97" s="32" t="s">
        <v>64</v>
      </c>
      <c r="L97" s="27"/>
      <c r="M97" s="27"/>
      <c r="N97" s="27"/>
      <c r="O97" s="27"/>
      <c r="P97" s="33">
        <v>43273</v>
      </c>
      <c r="Q97" s="27" t="s">
        <v>689</v>
      </c>
      <c r="R97" s="27" t="s">
        <v>690</v>
      </c>
      <c r="S97" s="27" t="s">
        <v>691</v>
      </c>
      <c r="T97" s="92">
        <v>0.78333333333333299</v>
      </c>
      <c r="U97" s="92">
        <v>0.86388888888888904</v>
      </c>
      <c r="V97" s="33">
        <v>43274</v>
      </c>
      <c r="W97" s="27" t="s">
        <v>409</v>
      </c>
      <c r="X97" s="27" t="s">
        <v>549</v>
      </c>
      <c r="Y97" s="27" t="s">
        <v>690</v>
      </c>
      <c r="Z97" s="92">
        <v>0.67500000000000004</v>
      </c>
      <c r="AA97" s="246"/>
      <c r="AB97" s="230"/>
      <c r="AC97" s="92">
        <v>0.75416666666666698</v>
      </c>
      <c r="AD97" s="54">
        <f t="shared" si="2"/>
        <v>43273</v>
      </c>
      <c r="AE97" s="54">
        <f t="shared" si="3"/>
        <v>43274</v>
      </c>
      <c r="AF97" s="48" t="s">
        <v>722</v>
      </c>
      <c r="AG97" s="21"/>
      <c r="AH97" s="21">
        <v>0.5</v>
      </c>
      <c r="AI97" s="21"/>
      <c r="AJ97" s="21"/>
      <c r="AK97" s="64" t="s">
        <v>877</v>
      </c>
      <c r="AL97" s="27"/>
      <c r="AM97" s="27"/>
      <c r="AN97" s="80"/>
      <c r="AO97" s="212"/>
    </row>
    <row r="98" spans="1:41" s="1" customFormat="1" ht="24" customHeight="1" x14ac:dyDescent="0.15">
      <c r="A98" s="21">
        <v>85</v>
      </c>
      <c r="B98" s="27" t="s">
        <v>37</v>
      </c>
      <c r="C98" s="27" t="s">
        <v>169</v>
      </c>
      <c r="D98" s="27" t="s">
        <v>123</v>
      </c>
      <c r="E98" s="27" t="s">
        <v>685</v>
      </c>
      <c r="F98" s="28">
        <v>13515811542</v>
      </c>
      <c r="G98" s="29" t="s">
        <v>895</v>
      </c>
      <c r="H98" s="27" t="s">
        <v>42</v>
      </c>
      <c r="I98" s="43">
        <v>13858065830</v>
      </c>
      <c r="J98" s="28" t="s">
        <v>687</v>
      </c>
      <c r="K98" s="90" t="s">
        <v>688</v>
      </c>
      <c r="L98" s="27" t="s">
        <v>645</v>
      </c>
      <c r="M98" s="27" t="s">
        <v>129</v>
      </c>
      <c r="N98" s="27" t="s">
        <v>91</v>
      </c>
      <c r="O98" s="27"/>
      <c r="P98" s="33">
        <v>43273</v>
      </c>
      <c r="Q98" s="27" t="s">
        <v>689</v>
      </c>
      <c r="R98" s="27" t="s">
        <v>690</v>
      </c>
      <c r="S98" s="27" t="s">
        <v>691</v>
      </c>
      <c r="T98" s="92">
        <v>0.78333333333333299</v>
      </c>
      <c r="U98" s="92">
        <v>0.86388888888888904</v>
      </c>
      <c r="V98" s="33">
        <v>43274</v>
      </c>
      <c r="W98" s="27" t="s">
        <v>409</v>
      </c>
      <c r="X98" s="27" t="s">
        <v>549</v>
      </c>
      <c r="Y98" s="27" t="s">
        <v>690</v>
      </c>
      <c r="Z98" s="93">
        <v>0.67500000000000004</v>
      </c>
      <c r="AA98" s="245"/>
      <c r="AB98" s="231"/>
      <c r="AC98" s="92">
        <v>0.75416666666666698</v>
      </c>
      <c r="AD98" s="33">
        <f t="shared" si="2"/>
        <v>43273</v>
      </c>
      <c r="AE98" s="33">
        <f t="shared" si="3"/>
        <v>43274</v>
      </c>
      <c r="AF98" s="33" t="s">
        <v>70</v>
      </c>
      <c r="AG98" s="21"/>
      <c r="AH98" s="21">
        <v>1</v>
      </c>
      <c r="AI98" s="21"/>
      <c r="AJ98" s="21"/>
      <c r="AK98" s="66" t="s">
        <v>71</v>
      </c>
      <c r="AL98" s="27"/>
      <c r="AM98" s="27" t="s">
        <v>692</v>
      </c>
      <c r="AN98" s="79"/>
      <c r="AO98" s="213"/>
    </row>
    <row r="99" spans="1:41" s="1" customFormat="1" ht="24" customHeight="1" x14ac:dyDescent="0.15">
      <c r="A99" s="21"/>
      <c r="B99" s="18"/>
      <c r="C99" s="18"/>
      <c r="D99" s="18"/>
      <c r="E99" s="18"/>
      <c r="F99" s="19"/>
      <c r="G99" s="26"/>
      <c r="H99" s="18"/>
      <c r="I99" s="34"/>
      <c r="J99" s="19"/>
      <c r="K99" s="32"/>
      <c r="L99" s="18"/>
      <c r="M99" s="18"/>
      <c r="N99" s="18"/>
      <c r="O99" s="18"/>
      <c r="P99" s="33"/>
      <c r="Q99" s="18"/>
      <c r="R99" s="18"/>
      <c r="S99" s="18"/>
      <c r="T99" s="48"/>
      <c r="U99" s="48"/>
      <c r="V99" s="33"/>
      <c r="W99" s="18"/>
      <c r="X99" s="19"/>
      <c r="Y99" s="18"/>
      <c r="Z99" s="48"/>
      <c r="AA99" s="58"/>
      <c r="AB99" s="48"/>
      <c r="AC99" s="48"/>
      <c r="AD99" s="33"/>
      <c r="AE99" s="33"/>
      <c r="AF99" s="33"/>
      <c r="AG99" s="21"/>
      <c r="AH99" s="21"/>
      <c r="AI99" s="21"/>
      <c r="AJ99" s="21"/>
      <c r="AK99" s="66"/>
      <c r="AL99" s="18"/>
      <c r="AM99" s="18"/>
      <c r="AN99" s="70"/>
      <c r="AO99" s="83"/>
    </row>
    <row r="100" spans="1:41" s="1" customFormat="1" ht="24" customHeight="1" x14ac:dyDescent="0.15">
      <c r="A100" s="21">
        <v>126</v>
      </c>
      <c r="B100" s="18" t="s">
        <v>37</v>
      </c>
      <c r="C100" s="18" t="s">
        <v>604</v>
      </c>
      <c r="D100" s="18" t="s">
        <v>39</v>
      </c>
      <c r="E100" s="18" t="s">
        <v>605</v>
      </c>
      <c r="F100" s="19">
        <v>18255259069</v>
      </c>
      <c r="G100" s="26" t="s">
        <v>606</v>
      </c>
      <c r="H100" s="18" t="s">
        <v>42</v>
      </c>
      <c r="I100" s="34">
        <v>13905523344</v>
      </c>
      <c r="J100" s="209" t="s">
        <v>607</v>
      </c>
      <c r="K100" s="32" t="s">
        <v>608</v>
      </c>
      <c r="L100" s="18" t="s">
        <v>109</v>
      </c>
      <c r="M100" s="18" t="s">
        <v>609</v>
      </c>
      <c r="N100" s="18" t="s">
        <v>91</v>
      </c>
      <c r="O100" s="18" t="s">
        <v>47</v>
      </c>
      <c r="P100" s="33">
        <v>43273</v>
      </c>
      <c r="Q100" s="18" t="s">
        <v>610</v>
      </c>
      <c r="R100" s="18" t="s">
        <v>611</v>
      </c>
      <c r="S100" s="18" t="s">
        <v>165</v>
      </c>
      <c r="T100" s="48">
        <v>0.55555555555555602</v>
      </c>
      <c r="U100" s="48">
        <v>0.69097222222222199</v>
      </c>
      <c r="V100" s="33">
        <v>43274</v>
      </c>
      <c r="W100" s="18" t="s">
        <v>612</v>
      </c>
      <c r="X100" s="27" t="s">
        <v>626</v>
      </c>
      <c r="Y100" s="18" t="s">
        <v>613</v>
      </c>
      <c r="Z100" s="48">
        <v>0.67777777777777803</v>
      </c>
      <c r="AA100" s="58">
        <v>0.625</v>
      </c>
      <c r="AB100" s="48" t="s">
        <v>54</v>
      </c>
      <c r="AC100" s="48">
        <v>0.750694444444444</v>
      </c>
      <c r="AD100" s="33">
        <f>P100</f>
        <v>43273</v>
      </c>
      <c r="AE100" s="33">
        <f>V100</f>
        <v>43274</v>
      </c>
      <c r="AF100" s="33" t="s">
        <v>336</v>
      </c>
      <c r="AG100" s="21"/>
      <c r="AH100" s="21">
        <v>0.5</v>
      </c>
      <c r="AI100" s="21"/>
      <c r="AJ100" s="21"/>
      <c r="AK100" s="66" t="s">
        <v>71</v>
      </c>
      <c r="AL100" s="18"/>
      <c r="AM100" s="18" t="s">
        <v>614</v>
      </c>
      <c r="AN100" s="68" t="s">
        <v>498</v>
      </c>
      <c r="AO100" s="83">
        <v>250</v>
      </c>
    </row>
    <row r="101" spans="1:41" s="1" customFormat="1" ht="24" customHeight="1" x14ac:dyDescent="0.15">
      <c r="A101" s="21"/>
      <c r="B101" s="18"/>
      <c r="C101" s="18"/>
      <c r="D101" s="18"/>
      <c r="E101" s="18"/>
      <c r="F101" s="19"/>
      <c r="G101" s="26"/>
      <c r="H101" s="18"/>
      <c r="I101" s="34"/>
      <c r="J101" s="19"/>
      <c r="K101" s="32"/>
      <c r="L101" s="18"/>
      <c r="M101" s="18"/>
      <c r="N101" s="18"/>
      <c r="O101" s="18"/>
      <c r="P101" s="33"/>
      <c r="Q101" s="18"/>
      <c r="R101" s="18"/>
      <c r="S101" s="18"/>
      <c r="T101" s="48"/>
      <c r="U101" s="48"/>
      <c r="V101" s="33"/>
      <c r="W101" s="18"/>
      <c r="X101" s="19"/>
      <c r="Y101" s="18"/>
      <c r="Z101" s="48"/>
      <c r="AA101" s="58"/>
      <c r="AB101" s="48"/>
      <c r="AC101" s="48"/>
      <c r="AD101" s="33"/>
      <c r="AE101" s="33"/>
      <c r="AF101" s="33"/>
      <c r="AG101" s="21"/>
      <c r="AH101" s="21"/>
      <c r="AI101" s="21"/>
      <c r="AJ101" s="21"/>
      <c r="AK101" s="66"/>
      <c r="AL101" s="18"/>
      <c r="AM101" s="18"/>
      <c r="AN101" s="70"/>
      <c r="AO101" s="83"/>
    </row>
    <row r="102" spans="1:41" s="1" customFormat="1" ht="24" customHeight="1" x14ac:dyDescent="0.15">
      <c r="A102" s="21">
        <v>99</v>
      </c>
      <c r="B102" s="18" t="s">
        <v>37</v>
      </c>
      <c r="C102" s="18" t="s">
        <v>144</v>
      </c>
      <c r="D102" s="18" t="s">
        <v>145</v>
      </c>
      <c r="E102" s="18" t="s">
        <v>418</v>
      </c>
      <c r="F102" s="19">
        <v>18368406215</v>
      </c>
      <c r="G102" s="26" t="s">
        <v>419</v>
      </c>
      <c r="H102" s="18" t="s">
        <v>42</v>
      </c>
      <c r="I102" s="34">
        <v>13777083838</v>
      </c>
      <c r="J102" s="19" t="s">
        <v>420</v>
      </c>
      <c r="K102" s="32" t="s">
        <v>421</v>
      </c>
      <c r="L102" s="18" t="s">
        <v>422</v>
      </c>
      <c r="M102" s="18" t="s">
        <v>129</v>
      </c>
      <c r="N102" s="18" t="s">
        <v>197</v>
      </c>
      <c r="O102" s="18" t="s">
        <v>47</v>
      </c>
      <c r="P102" s="33">
        <v>43273</v>
      </c>
      <c r="Q102" s="18" t="s">
        <v>408</v>
      </c>
      <c r="R102" s="18" t="s">
        <v>144</v>
      </c>
      <c r="S102" s="18" t="s">
        <v>50</v>
      </c>
      <c r="T102" s="48">
        <v>0.64027777777777795</v>
      </c>
      <c r="U102" s="48">
        <v>0.79444444444444395</v>
      </c>
      <c r="V102" s="33">
        <v>43274</v>
      </c>
      <c r="W102" s="18" t="s">
        <v>161</v>
      </c>
      <c r="X102" s="19" t="s">
        <v>549</v>
      </c>
      <c r="Y102" s="18" t="s">
        <v>144</v>
      </c>
      <c r="Z102" s="48">
        <v>0.68194444444444402</v>
      </c>
      <c r="AA102" s="244">
        <v>0.63194444444444398</v>
      </c>
      <c r="AB102" s="229" t="s">
        <v>137</v>
      </c>
      <c r="AC102" s="48">
        <v>0.80347222222222203</v>
      </c>
      <c r="AD102" s="33">
        <f t="shared" si="2"/>
        <v>43273</v>
      </c>
      <c r="AE102" s="33">
        <f t="shared" si="3"/>
        <v>43274</v>
      </c>
      <c r="AF102" s="33" t="s">
        <v>423</v>
      </c>
      <c r="AG102" s="21"/>
      <c r="AH102" s="21">
        <v>0.5</v>
      </c>
      <c r="AI102" s="21"/>
      <c r="AJ102" s="21"/>
      <c r="AK102" s="66" t="s">
        <v>71</v>
      </c>
      <c r="AL102" s="18"/>
      <c r="AM102" s="18" t="s">
        <v>424</v>
      </c>
      <c r="AN102" s="223"/>
      <c r="AO102" s="211">
        <v>400</v>
      </c>
    </row>
    <row r="103" spans="1:41" s="1" customFormat="1" ht="24" customHeight="1" x14ac:dyDescent="0.15">
      <c r="A103" s="21">
        <v>102</v>
      </c>
      <c r="B103" s="18" t="s">
        <v>37</v>
      </c>
      <c r="C103" s="18" t="s">
        <v>144</v>
      </c>
      <c r="D103" s="18" t="s">
        <v>145</v>
      </c>
      <c r="E103" s="18" t="s">
        <v>154</v>
      </c>
      <c r="F103" s="19">
        <v>13566347252</v>
      </c>
      <c r="G103" s="26" t="s">
        <v>617</v>
      </c>
      <c r="H103" s="18" t="s">
        <v>42</v>
      </c>
      <c r="I103" s="34">
        <v>13989310407</v>
      </c>
      <c r="J103" s="19" t="s">
        <v>618</v>
      </c>
      <c r="K103" s="32" t="s">
        <v>158</v>
      </c>
      <c r="L103" s="18" t="s">
        <v>58</v>
      </c>
      <c r="M103" s="18" t="s">
        <v>46</v>
      </c>
      <c r="N103" s="18" t="s">
        <v>91</v>
      </c>
      <c r="O103" s="18" t="s">
        <v>47</v>
      </c>
      <c r="P103" s="33">
        <v>43273</v>
      </c>
      <c r="Q103" s="18" t="s">
        <v>619</v>
      </c>
      <c r="R103" s="18" t="s">
        <v>144</v>
      </c>
      <c r="S103" s="18" t="s">
        <v>165</v>
      </c>
      <c r="T103" s="48">
        <v>0.66388888888888897</v>
      </c>
      <c r="U103" s="48">
        <v>0.79861111111111105</v>
      </c>
      <c r="V103" s="33">
        <v>43274</v>
      </c>
      <c r="W103" s="18" t="s">
        <v>161</v>
      </c>
      <c r="X103" s="19" t="s">
        <v>549</v>
      </c>
      <c r="Y103" s="18" t="s">
        <v>144</v>
      </c>
      <c r="Z103" s="48">
        <v>0.68194444444444402</v>
      </c>
      <c r="AA103" s="246"/>
      <c r="AB103" s="230"/>
      <c r="AC103" s="48">
        <v>0.80347222222222203</v>
      </c>
      <c r="AD103" s="33">
        <f t="shared" si="2"/>
        <v>43273</v>
      </c>
      <c r="AE103" s="33">
        <f t="shared" si="3"/>
        <v>43274</v>
      </c>
      <c r="AF103" s="33" t="s">
        <v>620</v>
      </c>
      <c r="AG103" s="21"/>
      <c r="AH103" s="21">
        <v>0.5</v>
      </c>
      <c r="AI103" s="21"/>
      <c r="AJ103" s="21"/>
      <c r="AK103" s="66" t="s">
        <v>71</v>
      </c>
      <c r="AL103" s="18"/>
      <c r="AM103" s="18" t="s">
        <v>621</v>
      </c>
      <c r="AN103" s="224"/>
      <c r="AO103" s="212"/>
    </row>
    <row r="104" spans="1:41" s="1" customFormat="1" ht="24" customHeight="1" x14ac:dyDescent="0.15">
      <c r="A104" s="21">
        <v>103</v>
      </c>
      <c r="B104" s="18" t="s">
        <v>37</v>
      </c>
      <c r="C104" s="18" t="s">
        <v>144</v>
      </c>
      <c r="D104" s="18" t="s">
        <v>145</v>
      </c>
      <c r="E104" s="18" t="s">
        <v>154</v>
      </c>
      <c r="F104" s="19">
        <v>13566347252</v>
      </c>
      <c r="G104" s="26" t="s">
        <v>622</v>
      </c>
      <c r="H104" s="18" t="s">
        <v>42</v>
      </c>
      <c r="I104" s="34">
        <v>15858479671</v>
      </c>
      <c r="J104" s="19" t="s">
        <v>623</v>
      </c>
      <c r="K104" s="32" t="s">
        <v>158</v>
      </c>
      <c r="L104" s="18" t="s">
        <v>58</v>
      </c>
      <c r="M104" s="18" t="s">
        <v>46</v>
      </c>
      <c r="N104" s="18" t="s">
        <v>624</v>
      </c>
      <c r="O104" s="18" t="s">
        <v>47</v>
      </c>
      <c r="P104" s="33">
        <v>43273</v>
      </c>
      <c r="Q104" s="18" t="s">
        <v>619</v>
      </c>
      <c r="R104" s="18" t="s">
        <v>144</v>
      </c>
      <c r="S104" s="18" t="s">
        <v>165</v>
      </c>
      <c r="T104" s="48">
        <v>0.66388888888888897</v>
      </c>
      <c r="U104" s="48">
        <v>0.79861111111111105</v>
      </c>
      <c r="V104" s="33">
        <v>43274</v>
      </c>
      <c r="W104" s="18" t="s">
        <v>161</v>
      </c>
      <c r="X104" s="19" t="s">
        <v>549</v>
      </c>
      <c r="Y104" s="18" t="s">
        <v>144</v>
      </c>
      <c r="Z104" s="48">
        <v>0.68194444444444402</v>
      </c>
      <c r="AA104" s="246"/>
      <c r="AB104" s="230"/>
      <c r="AC104" s="48">
        <v>0.80347222222222203</v>
      </c>
      <c r="AD104" s="33">
        <f t="shared" si="2"/>
        <v>43273</v>
      </c>
      <c r="AE104" s="33">
        <f t="shared" si="3"/>
        <v>43274</v>
      </c>
      <c r="AF104" s="33" t="s">
        <v>620</v>
      </c>
      <c r="AG104" s="21"/>
      <c r="AH104" s="21">
        <v>0.5</v>
      </c>
      <c r="AI104" s="21"/>
      <c r="AJ104" s="21"/>
      <c r="AK104" s="66" t="s">
        <v>71</v>
      </c>
      <c r="AL104" s="18"/>
      <c r="AM104" s="18" t="s">
        <v>627</v>
      </c>
      <c r="AN104" s="224"/>
      <c r="AO104" s="212"/>
    </row>
    <row r="105" spans="1:41" s="1" customFormat="1" ht="24" customHeight="1" x14ac:dyDescent="0.15">
      <c r="A105" s="21">
        <v>104</v>
      </c>
      <c r="B105" s="18" t="s">
        <v>37</v>
      </c>
      <c r="C105" s="18" t="s">
        <v>144</v>
      </c>
      <c r="D105" s="18" t="s">
        <v>145</v>
      </c>
      <c r="E105" s="18" t="s">
        <v>154</v>
      </c>
      <c r="F105" s="19">
        <v>13566347252</v>
      </c>
      <c r="G105" s="26" t="s">
        <v>155</v>
      </c>
      <c r="H105" s="18" t="s">
        <v>42</v>
      </c>
      <c r="I105" s="34">
        <v>13616565882</v>
      </c>
      <c r="J105" s="19" t="s">
        <v>157</v>
      </c>
      <c r="K105" s="32" t="s">
        <v>158</v>
      </c>
      <c r="L105" s="18" t="s">
        <v>159</v>
      </c>
      <c r="M105" s="18" t="s">
        <v>46</v>
      </c>
      <c r="N105" s="18" t="s">
        <v>160</v>
      </c>
      <c r="O105" s="18" t="s">
        <v>47</v>
      </c>
      <c r="P105" s="33">
        <v>43273</v>
      </c>
      <c r="Q105" s="18" t="s">
        <v>131</v>
      </c>
      <c r="R105" s="18" t="s">
        <v>144</v>
      </c>
      <c r="S105" s="18" t="s">
        <v>50</v>
      </c>
      <c r="T105" s="48">
        <v>0.41249999999999998</v>
      </c>
      <c r="U105" s="48">
        <v>0.54027777777777797</v>
      </c>
      <c r="V105" s="33">
        <v>43274</v>
      </c>
      <c r="W105" s="18" t="s">
        <v>161</v>
      </c>
      <c r="X105" s="19" t="s">
        <v>549</v>
      </c>
      <c r="Y105" s="18" t="s">
        <v>144</v>
      </c>
      <c r="Z105" s="48">
        <v>0.68194444444444402</v>
      </c>
      <c r="AA105" s="246"/>
      <c r="AB105" s="230"/>
      <c r="AC105" s="48">
        <v>0.80347222222222203</v>
      </c>
      <c r="AD105" s="33">
        <f t="shared" si="2"/>
        <v>43273</v>
      </c>
      <c r="AE105" s="33">
        <f t="shared" si="3"/>
        <v>43274</v>
      </c>
      <c r="AF105" s="33" t="s">
        <v>162</v>
      </c>
      <c r="AG105" s="21"/>
      <c r="AH105" s="21">
        <v>0.5</v>
      </c>
      <c r="AI105" s="21"/>
      <c r="AJ105" s="21"/>
      <c r="AK105" s="66" t="s">
        <v>71</v>
      </c>
      <c r="AL105" s="18"/>
      <c r="AM105" s="18"/>
      <c r="AN105" s="224"/>
      <c r="AO105" s="212"/>
    </row>
    <row r="106" spans="1:41" s="1" customFormat="1" ht="24" customHeight="1" x14ac:dyDescent="0.15">
      <c r="A106" s="21"/>
      <c r="B106" s="18"/>
      <c r="C106" s="18"/>
      <c r="D106" s="18"/>
      <c r="E106" s="18"/>
      <c r="F106" s="19"/>
      <c r="Z106" s="48"/>
      <c r="AA106" s="246"/>
      <c r="AB106" s="230"/>
      <c r="AC106" s="48"/>
      <c r="AD106" s="33"/>
      <c r="AE106" s="33"/>
      <c r="AF106" s="33"/>
      <c r="AG106" s="21"/>
      <c r="AH106" s="21"/>
      <c r="AI106" s="21"/>
      <c r="AJ106" s="21"/>
      <c r="AK106" s="66"/>
      <c r="AL106" s="18"/>
      <c r="AM106" s="18"/>
      <c r="AN106" s="224"/>
      <c r="AO106" s="212"/>
    </row>
    <row r="107" spans="1:41" s="1" customFormat="1" ht="24" customHeight="1" x14ac:dyDescent="0.15">
      <c r="A107" s="21">
        <v>2</v>
      </c>
      <c r="B107" s="18" t="s">
        <v>37</v>
      </c>
      <c r="C107" s="18" t="s">
        <v>222</v>
      </c>
      <c r="D107" s="18" t="s">
        <v>269</v>
      </c>
      <c r="E107" s="18" t="s">
        <v>316</v>
      </c>
      <c r="F107" s="19">
        <v>13816206507</v>
      </c>
      <c r="G107" s="26" t="s">
        <v>317</v>
      </c>
      <c r="H107" s="18" t="s">
        <v>42</v>
      </c>
      <c r="I107" s="34">
        <v>13661667386</v>
      </c>
      <c r="J107" s="19" t="s">
        <v>318</v>
      </c>
      <c r="K107" s="32" t="s">
        <v>319</v>
      </c>
      <c r="L107" s="18" t="s">
        <v>246</v>
      </c>
      <c r="M107" s="18" t="s">
        <v>59</v>
      </c>
      <c r="N107" s="18" t="s">
        <v>197</v>
      </c>
      <c r="O107" s="18" t="s">
        <v>47</v>
      </c>
      <c r="P107" s="33">
        <v>43273</v>
      </c>
      <c r="Q107" s="18" t="s">
        <v>320</v>
      </c>
      <c r="R107" s="18" t="s">
        <v>222</v>
      </c>
      <c r="S107" s="18" t="s">
        <v>50</v>
      </c>
      <c r="T107" s="48">
        <v>0.71319444444444402</v>
      </c>
      <c r="U107" s="48">
        <v>0.75416666666666698</v>
      </c>
      <c r="V107" s="33">
        <v>43274</v>
      </c>
      <c r="W107" s="18" t="s">
        <v>321</v>
      </c>
      <c r="X107" s="19" t="s">
        <v>549</v>
      </c>
      <c r="Y107" s="18" t="s">
        <v>222</v>
      </c>
      <c r="Z107" s="48">
        <v>0.68611111111111101</v>
      </c>
      <c r="AA107" s="246"/>
      <c r="AB107" s="230"/>
      <c r="AC107" s="48">
        <v>0.76249999999999996</v>
      </c>
      <c r="AD107" s="33">
        <f t="shared" si="2"/>
        <v>43273</v>
      </c>
      <c r="AE107" s="33">
        <f t="shared" si="3"/>
        <v>43274</v>
      </c>
      <c r="AF107" s="33" t="s">
        <v>322</v>
      </c>
      <c r="AG107" s="21"/>
      <c r="AH107" s="21">
        <v>0.5</v>
      </c>
      <c r="AI107" s="21"/>
      <c r="AJ107" s="21"/>
      <c r="AK107" s="66" t="s">
        <v>71</v>
      </c>
      <c r="AL107" s="18"/>
      <c r="AM107" s="18" t="s">
        <v>323</v>
      </c>
      <c r="AN107" s="224"/>
      <c r="AO107" s="212"/>
    </row>
    <row r="108" spans="1:41" s="1" customFormat="1" ht="24" customHeight="1" x14ac:dyDescent="0.15">
      <c r="A108" s="21">
        <v>3</v>
      </c>
      <c r="B108" s="18" t="s">
        <v>37</v>
      </c>
      <c r="C108" s="18" t="s">
        <v>222</v>
      </c>
      <c r="D108" s="18" t="s">
        <v>269</v>
      </c>
      <c r="E108" s="18" t="s">
        <v>316</v>
      </c>
      <c r="F108" s="19">
        <v>13816206507</v>
      </c>
      <c r="G108" s="26" t="s">
        <v>324</v>
      </c>
      <c r="H108" s="18" t="s">
        <v>42</v>
      </c>
      <c r="I108" s="34">
        <v>13621763133</v>
      </c>
      <c r="J108" s="19" t="s">
        <v>325</v>
      </c>
      <c r="K108" s="32" t="s">
        <v>319</v>
      </c>
      <c r="L108" s="18" t="s">
        <v>246</v>
      </c>
      <c r="M108" s="18" t="s">
        <v>59</v>
      </c>
      <c r="N108" s="18" t="s">
        <v>197</v>
      </c>
      <c r="O108" s="18" t="s">
        <v>213</v>
      </c>
      <c r="P108" s="33">
        <v>43273</v>
      </c>
      <c r="Q108" s="18" t="s">
        <v>320</v>
      </c>
      <c r="R108" s="18" t="s">
        <v>222</v>
      </c>
      <c r="S108" s="18" t="s">
        <v>50</v>
      </c>
      <c r="T108" s="48">
        <v>0.71319444444444402</v>
      </c>
      <c r="U108" s="48">
        <v>0.75416666666666698</v>
      </c>
      <c r="V108" s="33">
        <v>43274</v>
      </c>
      <c r="W108" s="18" t="s">
        <v>321</v>
      </c>
      <c r="X108" s="19" t="s">
        <v>549</v>
      </c>
      <c r="Y108" s="18" t="s">
        <v>222</v>
      </c>
      <c r="Z108" s="48">
        <v>0.68611111111111101</v>
      </c>
      <c r="AA108" s="246"/>
      <c r="AB108" s="230"/>
      <c r="AC108" s="48">
        <v>0.76249999999999996</v>
      </c>
      <c r="AD108" s="33">
        <f t="shared" si="2"/>
        <v>43273</v>
      </c>
      <c r="AE108" s="33">
        <f t="shared" si="3"/>
        <v>43274</v>
      </c>
      <c r="AF108" s="33" t="s">
        <v>322</v>
      </c>
      <c r="AG108" s="21"/>
      <c r="AH108" s="21">
        <v>0.5</v>
      </c>
      <c r="AI108" s="21"/>
      <c r="AJ108" s="21"/>
      <c r="AK108" s="66" t="s">
        <v>71</v>
      </c>
      <c r="AL108" s="18"/>
      <c r="AM108" s="18" t="s">
        <v>326</v>
      </c>
      <c r="AN108" s="224"/>
      <c r="AO108" s="212"/>
    </row>
    <row r="109" spans="1:41" s="1" customFormat="1" ht="24" customHeight="1" x14ac:dyDescent="0.15">
      <c r="A109" s="21">
        <v>23</v>
      </c>
      <c r="B109" s="18" t="s">
        <v>37</v>
      </c>
      <c r="C109" s="18" t="s">
        <v>222</v>
      </c>
      <c r="D109" s="18" t="s">
        <v>223</v>
      </c>
      <c r="E109" s="18" t="s">
        <v>362</v>
      </c>
      <c r="F109" s="19">
        <v>13651980564</v>
      </c>
      <c r="G109" s="26" t="s">
        <v>363</v>
      </c>
      <c r="H109" s="18" t="s">
        <v>42</v>
      </c>
      <c r="I109" s="34">
        <v>15000322405</v>
      </c>
      <c r="J109" s="41" t="s">
        <v>364</v>
      </c>
      <c r="K109" s="32" t="s">
        <v>365</v>
      </c>
      <c r="L109" s="18" t="s">
        <v>246</v>
      </c>
      <c r="M109" s="18" t="s">
        <v>59</v>
      </c>
      <c r="N109" s="18" t="s">
        <v>197</v>
      </c>
      <c r="O109" s="18" t="s">
        <v>47</v>
      </c>
      <c r="P109" s="33">
        <v>43273</v>
      </c>
      <c r="Q109" s="18" t="s">
        <v>342</v>
      </c>
      <c r="R109" s="18" t="s">
        <v>222</v>
      </c>
      <c r="S109" s="18" t="s">
        <v>50</v>
      </c>
      <c r="T109" s="50">
        <v>0.73124999999999996</v>
      </c>
      <c r="U109" s="50">
        <v>0.77083333333333304</v>
      </c>
      <c r="V109" s="33">
        <v>43274</v>
      </c>
      <c r="W109" s="18" t="s">
        <v>321</v>
      </c>
      <c r="X109" s="19" t="s">
        <v>549</v>
      </c>
      <c r="Y109" s="18" t="s">
        <v>222</v>
      </c>
      <c r="Z109" s="50">
        <v>0.68611111111111101</v>
      </c>
      <c r="AA109" s="246"/>
      <c r="AB109" s="230"/>
      <c r="AC109" s="18"/>
      <c r="AD109" s="33">
        <f t="shared" si="2"/>
        <v>43273</v>
      </c>
      <c r="AE109" s="33">
        <f t="shared" si="3"/>
        <v>43274</v>
      </c>
      <c r="AF109" s="33" t="s">
        <v>366</v>
      </c>
      <c r="AG109" s="21"/>
      <c r="AH109" s="21">
        <v>0.5</v>
      </c>
      <c r="AI109" s="21"/>
      <c r="AJ109" s="21"/>
      <c r="AK109" s="66" t="s">
        <v>71</v>
      </c>
      <c r="AL109" s="18"/>
      <c r="AM109" s="18"/>
      <c r="AN109" s="224"/>
      <c r="AO109" s="212"/>
    </row>
    <row r="110" spans="1:41" s="1" customFormat="1" ht="24" customHeight="1" x14ac:dyDescent="0.15">
      <c r="A110" s="21">
        <v>24</v>
      </c>
      <c r="B110" s="18" t="s">
        <v>37</v>
      </c>
      <c r="C110" s="18" t="s">
        <v>222</v>
      </c>
      <c r="D110" s="18" t="s">
        <v>223</v>
      </c>
      <c r="E110" s="18" t="s">
        <v>362</v>
      </c>
      <c r="F110" s="19">
        <v>13651980564</v>
      </c>
      <c r="G110" s="26" t="s">
        <v>367</v>
      </c>
      <c r="H110" s="18" t="s">
        <v>42</v>
      </c>
      <c r="I110" s="34">
        <v>13818747850</v>
      </c>
      <c r="J110" s="41" t="s">
        <v>368</v>
      </c>
      <c r="K110" s="32" t="s">
        <v>365</v>
      </c>
      <c r="L110" s="18" t="s">
        <v>246</v>
      </c>
      <c r="M110" s="18" t="s">
        <v>59</v>
      </c>
      <c r="N110" s="18" t="s">
        <v>197</v>
      </c>
      <c r="O110" s="18" t="s">
        <v>47</v>
      </c>
      <c r="P110" s="33">
        <v>43273</v>
      </c>
      <c r="Q110" s="18" t="s">
        <v>342</v>
      </c>
      <c r="R110" s="18" t="s">
        <v>222</v>
      </c>
      <c r="S110" s="18" t="s">
        <v>50</v>
      </c>
      <c r="T110" s="50">
        <v>0.73124999999999996</v>
      </c>
      <c r="U110" s="50">
        <v>0.77083333333333304</v>
      </c>
      <c r="V110" s="33">
        <v>43274</v>
      </c>
      <c r="W110" s="18" t="s">
        <v>321</v>
      </c>
      <c r="X110" s="19" t="s">
        <v>549</v>
      </c>
      <c r="Y110" s="18" t="s">
        <v>222</v>
      </c>
      <c r="Z110" s="50">
        <v>0.68611111111111101</v>
      </c>
      <c r="AA110" s="245"/>
      <c r="AB110" s="231"/>
      <c r="AC110" s="18"/>
      <c r="AD110" s="33">
        <f t="shared" si="2"/>
        <v>43273</v>
      </c>
      <c r="AE110" s="33">
        <f t="shared" si="3"/>
        <v>43274</v>
      </c>
      <c r="AF110" s="33" t="s">
        <v>366</v>
      </c>
      <c r="AG110" s="21"/>
      <c r="AH110" s="21">
        <v>0.5</v>
      </c>
      <c r="AI110" s="21"/>
      <c r="AJ110" s="21"/>
      <c r="AK110" s="66" t="s">
        <v>71</v>
      </c>
      <c r="AL110" s="18"/>
      <c r="AM110" s="18"/>
      <c r="AN110" s="225"/>
      <c r="AO110" s="213"/>
    </row>
    <row r="111" spans="1:41" s="1" customFormat="1" ht="24" customHeight="1" x14ac:dyDescent="0.15">
      <c r="A111" s="21"/>
      <c r="B111" s="18"/>
      <c r="C111" s="18"/>
      <c r="D111" s="18"/>
      <c r="E111" s="18"/>
      <c r="F111" s="19"/>
      <c r="G111" s="26"/>
      <c r="H111" s="18"/>
      <c r="I111" s="34"/>
      <c r="J111" s="41"/>
      <c r="K111" s="32"/>
      <c r="L111" s="18"/>
      <c r="M111" s="18"/>
      <c r="N111" s="18"/>
      <c r="O111" s="18"/>
      <c r="P111" s="33"/>
      <c r="Q111" s="18"/>
      <c r="R111" s="18"/>
      <c r="S111" s="18"/>
      <c r="T111" s="50"/>
      <c r="U111" s="50"/>
      <c r="V111" s="33"/>
      <c r="W111" s="18"/>
      <c r="X111" s="18"/>
      <c r="Y111" s="18"/>
      <c r="Z111" s="50"/>
      <c r="AA111" s="62"/>
      <c r="AB111" s="50"/>
      <c r="AC111" s="18"/>
      <c r="AD111" s="33"/>
      <c r="AE111" s="33"/>
      <c r="AF111" s="33"/>
      <c r="AG111" s="21"/>
      <c r="AH111" s="21"/>
      <c r="AI111" s="21"/>
      <c r="AJ111" s="21"/>
      <c r="AK111" s="66"/>
      <c r="AL111" s="18"/>
      <c r="AM111" s="18"/>
      <c r="AN111" s="69"/>
      <c r="AO111" s="83"/>
    </row>
    <row r="112" spans="1:41" s="1" customFormat="1" ht="24" customHeight="1" x14ac:dyDescent="0.15">
      <c r="A112" s="21">
        <v>30</v>
      </c>
      <c r="B112" s="23" t="s">
        <v>37</v>
      </c>
      <c r="C112" s="23" t="s">
        <v>186</v>
      </c>
      <c r="D112" s="23" t="s">
        <v>240</v>
      </c>
      <c r="E112" s="23" t="s">
        <v>306</v>
      </c>
      <c r="F112" s="24">
        <v>13951808900</v>
      </c>
      <c r="G112" s="25" t="s">
        <v>307</v>
      </c>
      <c r="H112" s="23" t="s">
        <v>42</v>
      </c>
      <c r="I112" s="36">
        <v>18205094608</v>
      </c>
      <c r="J112" s="19" t="s">
        <v>308</v>
      </c>
      <c r="K112" s="37" t="s">
        <v>309</v>
      </c>
      <c r="L112" s="23" t="s">
        <v>310</v>
      </c>
      <c r="M112" s="23" t="s">
        <v>59</v>
      </c>
      <c r="N112" s="23" t="s">
        <v>197</v>
      </c>
      <c r="O112" s="23" t="s">
        <v>47</v>
      </c>
      <c r="P112" s="18" t="s">
        <v>247</v>
      </c>
      <c r="Q112" s="23" t="s">
        <v>896</v>
      </c>
      <c r="R112" s="23" t="s">
        <v>186</v>
      </c>
      <c r="S112" s="23" t="s">
        <v>50</v>
      </c>
      <c r="T112" s="49">
        <v>0.68263888888888902</v>
      </c>
      <c r="U112" s="49">
        <v>0.73194444444444395</v>
      </c>
      <c r="V112" s="38">
        <v>43274</v>
      </c>
      <c r="W112" s="23" t="s">
        <v>312</v>
      </c>
      <c r="X112" s="19" t="s">
        <v>549</v>
      </c>
      <c r="Y112" s="23" t="s">
        <v>186</v>
      </c>
      <c r="Z112" s="49">
        <v>0.69722222222222197</v>
      </c>
      <c r="AA112" s="248">
        <v>0.64583333333333304</v>
      </c>
      <c r="AB112" s="240" t="s">
        <v>897</v>
      </c>
      <c r="AC112" s="49">
        <v>0.73541666666666705</v>
      </c>
      <c r="AD112" s="33" t="str">
        <f t="shared" si="2"/>
        <v>6月22日</v>
      </c>
      <c r="AE112" s="33">
        <f t="shared" si="3"/>
        <v>43274</v>
      </c>
      <c r="AF112" s="33" t="s">
        <v>313</v>
      </c>
      <c r="AG112" s="21"/>
      <c r="AH112" s="21">
        <v>0.5</v>
      </c>
      <c r="AI112" s="21"/>
      <c r="AJ112" s="21"/>
      <c r="AK112" s="66" t="s">
        <v>71</v>
      </c>
      <c r="AL112" s="23" t="s">
        <v>251</v>
      </c>
      <c r="AM112" s="23" t="s">
        <v>314</v>
      </c>
      <c r="AN112" s="236" t="s">
        <v>898</v>
      </c>
      <c r="AO112" s="226">
        <v>300</v>
      </c>
    </row>
    <row r="113" spans="1:41" s="1" customFormat="1" ht="24" customHeight="1" x14ac:dyDescent="0.15">
      <c r="A113" s="21"/>
      <c r="B113" s="23"/>
      <c r="C113" s="23"/>
      <c r="D113" s="23"/>
      <c r="E113" s="23"/>
      <c r="F113" s="24"/>
      <c r="G113" s="25"/>
      <c r="H113" s="23"/>
      <c r="I113" s="36"/>
      <c r="J113" s="19"/>
      <c r="K113" s="37"/>
      <c r="L113" s="23"/>
      <c r="M113" s="23"/>
      <c r="N113" s="23"/>
      <c r="O113" s="23"/>
      <c r="P113" s="18"/>
      <c r="Q113" s="23"/>
      <c r="R113" s="23"/>
      <c r="S113" s="23"/>
      <c r="T113" s="49"/>
      <c r="U113" s="49"/>
      <c r="V113" s="38"/>
      <c r="W113" s="23"/>
      <c r="X113" s="23"/>
      <c r="Y113" s="23"/>
      <c r="Z113" s="49"/>
      <c r="AA113" s="249"/>
      <c r="AB113" s="241"/>
      <c r="AC113" s="49"/>
      <c r="AD113" s="33"/>
      <c r="AE113" s="33"/>
      <c r="AF113" s="33"/>
      <c r="AG113" s="21"/>
      <c r="AH113" s="21"/>
      <c r="AI113" s="21"/>
      <c r="AJ113" s="21"/>
      <c r="AK113" s="66"/>
      <c r="AL113" s="23"/>
      <c r="AM113" s="23"/>
      <c r="AN113" s="238"/>
      <c r="AO113" s="228"/>
    </row>
    <row r="114" spans="1:41" s="1" customFormat="1" ht="24" customHeight="1" x14ac:dyDescent="0.15">
      <c r="A114" s="21">
        <v>18</v>
      </c>
      <c r="B114" s="18" t="s">
        <v>37</v>
      </c>
      <c r="C114" s="18" t="s">
        <v>222</v>
      </c>
      <c r="D114" s="18" t="s">
        <v>223</v>
      </c>
      <c r="E114" s="18" t="s">
        <v>338</v>
      </c>
      <c r="F114" s="19">
        <v>13061785070</v>
      </c>
      <c r="G114" s="26" t="s">
        <v>339</v>
      </c>
      <c r="H114" s="18" t="s">
        <v>42</v>
      </c>
      <c r="I114" s="34">
        <v>18201837815</v>
      </c>
      <c r="J114" s="91" t="s">
        <v>340</v>
      </c>
      <c r="K114" s="32" t="s">
        <v>341</v>
      </c>
      <c r="L114" s="18" t="s">
        <v>109</v>
      </c>
      <c r="M114" s="18" t="s">
        <v>59</v>
      </c>
      <c r="N114" s="18" t="s">
        <v>197</v>
      </c>
      <c r="O114" s="18" t="s">
        <v>47</v>
      </c>
      <c r="P114" s="33">
        <v>43273</v>
      </c>
      <c r="Q114" s="18" t="s">
        <v>342</v>
      </c>
      <c r="R114" s="18" t="s">
        <v>343</v>
      </c>
      <c r="S114" s="18" t="s">
        <v>50</v>
      </c>
      <c r="T114" s="50">
        <v>0.74236111111111103</v>
      </c>
      <c r="U114" s="50">
        <v>0.77083333333333304</v>
      </c>
      <c r="V114" s="33">
        <v>43274</v>
      </c>
      <c r="W114" s="18" t="s">
        <v>345</v>
      </c>
      <c r="X114" s="19" t="s">
        <v>549</v>
      </c>
      <c r="Y114" s="18" t="s">
        <v>222</v>
      </c>
      <c r="Z114" s="50">
        <v>0.70208333333333295</v>
      </c>
      <c r="AA114" s="249"/>
      <c r="AB114" s="241"/>
      <c r="AC114" s="50">
        <v>0.73263888888888895</v>
      </c>
      <c r="AD114" s="33">
        <f t="shared" si="2"/>
        <v>43273</v>
      </c>
      <c r="AE114" s="33">
        <f t="shared" si="3"/>
        <v>43274</v>
      </c>
      <c r="AF114" s="33" t="s">
        <v>346</v>
      </c>
      <c r="AG114" s="21"/>
      <c r="AH114" s="21">
        <v>0.5</v>
      </c>
      <c r="AI114" s="21"/>
      <c r="AJ114" s="21"/>
      <c r="AK114" s="66" t="s">
        <v>71</v>
      </c>
      <c r="AL114" s="18"/>
      <c r="AM114" s="18" t="s">
        <v>347</v>
      </c>
      <c r="AN114" s="238"/>
      <c r="AO114" s="228"/>
    </row>
    <row r="115" spans="1:41" s="1" customFormat="1" ht="24" customHeight="1" x14ac:dyDescent="0.15">
      <c r="A115" s="21">
        <v>19</v>
      </c>
      <c r="B115" s="18" t="s">
        <v>37</v>
      </c>
      <c r="C115" s="18" t="s">
        <v>222</v>
      </c>
      <c r="D115" s="18" t="s">
        <v>223</v>
      </c>
      <c r="E115" s="18" t="s">
        <v>338</v>
      </c>
      <c r="F115" s="19">
        <v>13061785070</v>
      </c>
      <c r="G115" s="26" t="s">
        <v>349</v>
      </c>
      <c r="H115" s="18" t="s">
        <v>42</v>
      </c>
      <c r="I115" s="34">
        <v>13817495295</v>
      </c>
      <c r="J115" s="41" t="s">
        <v>350</v>
      </c>
      <c r="K115" s="32" t="s">
        <v>341</v>
      </c>
      <c r="L115" s="18" t="s">
        <v>246</v>
      </c>
      <c r="M115" s="18" t="s">
        <v>59</v>
      </c>
      <c r="N115" s="18" t="s">
        <v>197</v>
      </c>
      <c r="O115" s="18" t="s">
        <v>213</v>
      </c>
      <c r="P115" s="33">
        <v>43273</v>
      </c>
      <c r="Q115" s="18" t="s">
        <v>342</v>
      </c>
      <c r="R115" s="18" t="s">
        <v>343</v>
      </c>
      <c r="S115" s="18" t="s">
        <v>50</v>
      </c>
      <c r="T115" s="50">
        <v>0.74236111111111103</v>
      </c>
      <c r="U115" s="50">
        <v>0.77083333333333304</v>
      </c>
      <c r="V115" s="33">
        <v>43274</v>
      </c>
      <c r="W115" s="18" t="s">
        <v>345</v>
      </c>
      <c r="X115" s="19" t="s">
        <v>549</v>
      </c>
      <c r="Y115" s="18" t="s">
        <v>222</v>
      </c>
      <c r="Z115" s="50">
        <v>0.70208333333333295</v>
      </c>
      <c r="AA115" s="250"/>
      <c r="AB115" s="242"/>
      <c r="AC115" s="50">
        <v>0.73263888888888895</v>
      </c>
      <c r="AD115" s="33">
        <f t="shared" si="2"/>
        <v>43273</v>
      </c>
      <c r="AE115" s="33">
        <f t="shared" si="3"/>
        <v>43274</v>
      </c>
      <c r="AF115" s="33" t="s">
        <v>346</v>
      </c>
      <c r="AG115" s="21"/>
      <c r="AH115" s="21">
        <v>0.5</v>
      </c>
      <c r="AI115" s="21"/>
      <c r="AJ115" s="21"/>
      <c r="AK115" s="66" t="s">
        <v>71</v>
      </c>
      <c r="AL115" s="18"/>
      <c r="AM115" s="18" t="s">
        <v>351</v>
      </c>
      <c r="AN115" s="237"/>
      <c r="AO115" s="227"/>
    </row>
    <row r="116" spans="1:41" s="1" customFormat="1" ht="24" customHeight="1" x14ac:dyDescent="0.15">
      <c r="A116" s="21"/>
      <c r="B116" s="18"/>
      <c r="C116" s="18"/>
      <c r="D116" s="18"/>
      <c r="E116" s="18"/>
      <c r="F116" s="19"/>
      <c r="G116" s="26"/>
      <c r="H116" s="18"/>
      <c r="I116" s="34"/>
      <c r="J116" s="41"/>
      <c r="K116" s="32"/>
      <c r="L116" s="18"/>
      <c r="M116" s="18"/>
      <c r="N116" s="18"/>
      <c r="O116" s="18"/>
      <c r="P116" s="33"/>
      <c r="Q116" s="18"/>
      <c r="R116" s="18"/>
      <c r="S116" s="18"/>
      <c r="T116" s="50"/>
      <c r="U116" s="50"/>
      <c r="V116" s="33"/>
      <c r="W116" s="18"/>
      <c r="X116" s="19"/>
      <c r="Y116" s="18"/>
      <c r="Z116" s="50"/>
      <c r="AA116" s="62"/>
      <c r="AB116" s="50"/>
      <c r="AC116" s="50"/>
      <c r="AD116" s="33"/>
      <c r="AE116" s="33"/>
      <c r="AF116" s="33"/>
      <c r="AG116" s="21"/>
      <c r="AH116" s="21"/>
      <c r="AI116" s="21"/>
      <c r="AJ116" s="21"/>
      <c r="AK116" s="66"/>
      <c r="AL116" s="18"/>
      <c r="AM116" s="18"/>
      <c r="AN116" s="69"/>
      <c r="AO116" s="83"/>
    </row>
    <row r="117" spans="1:41" s="1" customFormat="1" ht="24" customHeight="1" x14ac:dyDescent="0.15">
      <c r="A117" s="21">
        <v>130</v>
      </c>
      <c r="B117" s="18" t="s">
        <v>37</v>
      </c>
      <c r="C117" s="18" t="s">
        <v>209</v>
      </c>
      <c r="D117" s="18" t="s">
        <v>39</v>
      </c>
      <c r="E117" s="18" t="s">
        <v>94</v>
      </c>
      <c r="F117" s="19">
        <v>13965100797</v>
      </c>
      <c r="G117" s="89" t="s">
        <v>210</v>
      </c>
      <c r="H117" s="18" t="s">
        <v>42</v>
      </c>
      <c r="I117" s="34">
        <v>18154095872</v>
      </c>
      <c r="J117" s="19" t="s">
        <v>211</v>
      </c>
      <c r="K117" s="32" t="s">
        <v>212</v>
      </c>
      <c r="L117" s="18" t="s">
        <v>175</v>
      </c>
      <c r="M117" s="18" t="s">
        <v>59</v>
      </c>
      <c r="N117" s="18"/>
      <c r="O117" s="18" t="s">
        <v>213</v>
      </c>
      <c r="P117" s="33">
        <v>43273</v>
      </c>
      <c r="Q117" s="18" t="s">
        <v>214</v>
      </c>
      <c r="R117" s="18" t="s">
        <v>209</v>
      </c>
      <c r="S117" s="18" t="s">
        <v>50</v>
      </c>
      <c r="T117" s="48">
        <v>0.51666666666666705</v>
      </c>
      <c r="U117" s="48">
        <v>0.63611111111111096</v>
      </c>
      <c r="V117" s="33">
        <v>43274</v>
      </c>
      <c r="W117" s="18" t="s">
        <v>215</v>
      </c>
      <c r="X117" s="19" t="s">
        <v>549</v>
      </c>
      <c r="Y117" s="18" t="s">
        <v>209</v>
      </c>
      <c r="Z117" s="48">
        <v>0.70833333333333304</v>
      </c>
      <c r="AA117" s="251">
        <v>0.65625</v>
      </c>
      <c r="AB117" s="243" t="s">
        <v>897</v>
      </c>
      <c r="AC117" s="48">
        <v>0.83194444444444404</v>
      </c>
      <c r="AD117" s="33">
        <f t="shared" si="2"/>
        <v>43273</v>
      </c>
      <c r="AE117" s="33">
        <f t="shared" si="3"/>
        <v>43274</v>
      </c>
      <c r="AF117" s="18" t="s">
        <v>216</v>
      </c>
      <c r="AG117" s="21"/>
      <c r="AH117" s="21">
        <v>0.5</v>
      </c>
      <c r="AI117" s="21"/>
      <c r="AJ117" s="21"/>
      <c r="AK117" s="66" t="s">
        <v>71</v>
      </c>
      <c r="AL117" s="18"/>
      <c r="AM117" s="18" t="s">
        <v>217</v>
      </c>
      <c r="AN117" s="239" t="s">
        <v>412</v>
      </c>
      <c r="AO117" s="218">
        <v>300</v>
      </c>
    </row>
    <row r="118" spans="1:41" s="1" customFormat="1" ht="24" customHeight="1" x14ac:dyDescent="0.15">
      <c r="A118" s="21">
        <v>131</v>
      </c>
      <c r="B118" s="18" t="s">
        <v>37</v>
      </c>
      <c r="C118" s="18" t="s">
        <v>209</v>
      </c>
      <c r="D118" s="18" t="s">
        <v>39</v>
      </c>
      <c r="E118" s="18" t="s">
        <v>94</v>
      </c>
      <c r="F118" s="19">
        <v>13965100797</v>
      </c>
      <c r="G118" s="89" t="s">
        <v>219</v>
      </c>
      <c r="H118" s="18" t="s">
        <v>42</v>
      </c>
      <c r="I118" s="34">
        <v>15955967120</v>
      </c>
      <c r="J118" s="19" t="s">
        <v>220</v>
      </c>
      <c r="K118" s="32" t="s">
        <v>212</v>
      </c>
      <c r="L118" s="18" t="s">
        <v>175</v>
      </c>
      <c r="M118" s="18" t="s">
        <v>59</v>
      </c>
      <c r="N118" s="18"/>
      <c r="O118" s="18" t="s">
        <v>213</v>
      </c>
      <c r="P118" s="33">
        <v>43273</v>
      </c>
      <c r="Q118" s="18" t="s">
        <v>214</v>
      </c>
      <c r="R118" s="18" t="s">
        <v>209</v>
      </c>
      <c r="S118" s="18" t="s">
        <v>50</v>
      </c>
      <c r="T118" s="48">
        <v>0.51666666666666705</v>
      </c>
      <c r="U118" s="48">
        <v>0.63611111111111096</v>
      </c>
      <c r="V118" s="33">
        <v>43274</v>
      </c>
      <c r="W118" s="18" t="s">
        <v>215</v>
      </c>
      <c r="X118" s="19" t="s">
        <v>549</v>
      </c>
      <c r="Y118" s="18" t="s">
        <v>209</v>
      </c>
      <c r="Z118" s="48">
        <v>0.70833333333333304</v>
      </c>
      <c r="AA118" s="251"/>
      <c r="AB118" s="243"/>
      <c r="AC118" s="48">
        <v>0.83194444444444404</v>
      </c>
      <c r="AD118" s="33">
        <f t="shared" si="2"/>
        <v>43273</v>
      </c>
      <c r="AE118" s="33">
        <f t="shared" si="3"/>
        <v>43274</v>
      </c>
      <c r="AF118" s="33" t="s">
        <v>216</v>
      </c>
      <c r="AG118" s="21"/>
      <c r="AH118" s="21">
        <v>0.5</v>
      </c>
      <c r="AI118" s="21"/>
      <c r="AJ118" s="21"/>
      <c r="AK118" s="66" t="s">
        <v>71</v>
      </c>
      <c r="AL118" s="18"/>
      <c r="AM118" s="18" t="s">
        <v>221</v>
      </c>
      <c r="AN118" s="239"/>
      <c r="AO118" s="218"/>
    </row>
    <row r="119" spans="1:41" s="1" customFormat="1" ht="24" customHeight="1" x14ac:dyDescent="0.15">
      <c r="A119" s="21"/>
      <c r="B119" s="18"/>
      <c r="C119" s="18"/>
      <c r="D119" s="18"/>
      <c r="E119" s="18"/>
      <c r="F119" s="19"/>
      <c r="G119" s="26"/>
      <c r="H119" s="18"/>
      <c r="I119" s="34"/>
      <c r="J119" s="19"/>
      <c r="K119" s="32"/>
      <c r="L119" s="18"/>
      <c r="M119" s="18"/>
      <c r="N119" s="18"/>
      <c r="O119" s="18"/>
      <c r="P119" s="33"/>
      <c r="Q119" s="18"/>
      <c r="R119" s="18"/>
      <c r="S119" s="18"/>
      <c r="T119" s="48"/>
      <c r="U119" s="48"/>
      <c r="V119" s="33"/>
      <c r="W119" s="18"/>
      <c r="X119" s="19"/>
      <c r="Y119" s="18"/>
      <c r="Z119" s="48"/>
      <c r="AA119" s="251"/>
      <c r="AB119" s="243"/>
      <c r="AC119" s="48"/>
      <c r="AD119" s="33"/>
      <c r="AE119" s="33"/>
      <c r="AF119" s="33"/>
      <c r="AG119" s="21"/>
      <c r="AH119" s="21"/>
      <c r="AI119" s="21"/>
      <c r="AJ119" s="21"/>
      <c r="AK119" s="66"/>
      <c r="AL119" s="18"/>
      <c r="AM119" s="18"/>
      <c r="AN119" s="239"/>
      <c r="AO119" s="218"/>
    </row>
    <row r="120" spans="1:41" s="1" customFormat="1" ht="24" customHeight="1" x14ac:dyDescent="0.15">
      <c r="A120" s="21">
        <v>95</v>
      </c>
      <c r="B120" s="18" t="s">
        <v>37</v>
      </c>
      <c r="C120" s="18" t="s">
        <v>192</v>
      </c>
      <c r="D120" s="18" t="s">
        <v>145</v>
      </c>
      <c r="E120" s="18" t="s">
        <v>193</v>
      </c>
      <c r="F120" s="19">
        <v>15157071122</v>
      </c>
      <c r="G120" s="26" t="s">
        <v>680</v>
      </c>
      <c r="H120" s="18" t="s">
        <v>42</v>
      </c>
      <c r="I120" s="34">
        <v>13567019594</v>
      </c>
      <c r="J120" s="19" t="s">
        <v>681</v>
      </c>
      <c r="K120" s="32" t="s">
        <v>682</v>
      </c>
      <c r="L120" s="18" t="s">
        <v>151</v>
      </c>
      <c r="M120" s="18" t="s">
        <v>46</v>
      </c>
      <c r="N120" s="18" t="s">
        <v>160</v>
      </c>
      <c r="O120" s="18" t="s">
        <v>47</v>
      </c>
      <c r="P120" s="33">
        <v>43273</v>
      </c>
      <c r="Q120" s="18" t="s">
        <v>673</v>
      </c>
      <c r="R120" s="18" t="s">
        <v>683</v>
      </c>
      <c r="S120" s="18" t="s">
        <v>674</v>
      </c>
      <c r="T120" s="48">
        <v>0.59097222222222201</v>
      </c>
      <c r="U120" s="48">
        <v>0.72361111111111098</v>
      </c>
      <c r="V120" s="33">
        <v>43274</v>
      </c>
      <c r="W120" s="18" t="s">
        <v>200</v>
      </c>
      <c r="X120" s="19" t="s">
        <v>549</v>
      </c>
      <c r="Y120" s="18" t="s">
        <v>683</v>
      </c>
      <c r="Z120" s="48">
        <v>0.71388888888888902</v>
      </c>
      <c r="AA120" s="251"/>
      <c r="AB120" s="243"/>
      <c r="AC120" s="48">
        <v>0.88124999999999998</v>
      </c>
      <c r="AD120" s="33">
        <f t="shared" si="2"/>
        <v>43273</v>
      </c>
      <c r="AE120" s="33">
        <f t="shared" si="3"/>
        <v>43274</v>
      </c>
      <c r="AF120" s="33" t="s">
        <v>201</v>
      </c>
      <c r="AG120" s="21"/>
      <c r="AH120" s="21">
        <v>0.5</v>
      </c>
      <c r="AI120" s="21"/>
      <c r="AJ120" s="21"/>
      <c r="AK120" s="66" t="s">
        <v>71</v>
      </c>
      <c r="AL120" s="18"/>
      <c r="AM120" s="18" t="s">
        <v>684</v>
      </c>
      <c r="AN120" s="239"/>
      <c r="AO120" s="218"/>
    </row>
    <row r="121" spans="1:41" s="1" customFormat="1" ht="24" customHeight="1" x14ac:dyDescent="0.15">
      <c r="A121" s="21">
        <v>94</v>
      </c>
      <c r="B121" s="18" t="s">
        <v>37</v>
      </c>
      <c r="C121" s="18" t="s">
        <v>192</v>
      </c>
      <c r="D121" s="18" t="s">
        <v>145</v>
      </c>
      <c r="E121" s="18" t="s">
        <v>193</v>
      </c>
      <c r="F121" s="19">
        <v>15157071122</v>
      </c>
      <c r="G121" s="26" t="s">
        <v>194</v>
      </c>
      <c r="H121" s="18" t="s">
        <v>42</v>
      </c>
      <c r="I121" s="34">
        <v>13175721580</v>
      </c>
      <c r="J121" s="19" t="s">
        <v>195</v>
      </c>
      <c r="K121" s="32" t="s">
        <v>196</v>
      </c>
      <c r="L121" s="18" t="s">
        <v>151</v>
      </c>
      <c r="M121" s="18" t="s">
        <v>197</v>
      </c>
      <c r="N121" s="18"/>
      <c r="O121" s="18" t="s">
        <v>198</v>
      </c>
      <c r="P121" s="33">
        <v>43273</v>
      </c>
      <c r="Q121" s="18" t="s">
        <v>199</v>
      </c>
      <c r="R121" s="18" t="s">
        <v>192</v>
      </c>
      <c r="S121" s="18" t="s">
        <v>50</v>
      </c>
      <c r="T121" s="48">
        <v>0.51111111111111096</v>
      </c>
      <c r="U121" s="48">
        <v>0.63472222222222197</v>
      </c>
      <c r="V121" s="33">
        <v>43274</v>
      </c>
      <c r="W121" s="18" t="s">
        <v>200</v>
      </c>
      <c r="X121" s="19" t="s">
        <v>549</v>
      </c>
      <c r="Y121" s="18" t="s">
        <v>192</v>
      </c>
      <c r="Z121" s="48">
        <v>0.71388888888888902</v>
      </c>
      <c r="AA121" s="251"/>
      <c r="AB121" s="243"/>
      <c r="AC121" s="48">
        <v>0.87152777777777801</v>
      </c>
      <c r="AD121" s="33">
        <f t="shared" si="2"/>
        <v>43273</v>
      </c>
      <c r="AE121" s="33">
        <f t="shared" si="3"/>
        <v>43274</v>
      </c>
      <c r="AF121" s="33" t="s">
        <v>201</v>
      </c>
      <c r="AG121" s="21"/>
      <c r="AH121" s="21">
        <v>0.5</v>
      </c>
      <c r="AI121" s="21"/>
      <c r="AJ121" s="21"/>
      <c r="AK121" s="66" t="s">
        <v>71</v>
      </c>
      <c r="AL121" s="18"/>
      <c r="AM121" s="18" t="s">
        <v>202</v>
      </c>
      <c r="AN121" s="239"/>
      <c r="AO121" s="218"/>
    </row>
    <row r="122" spans="1:41" s="1" customFormat="1" ht="24" customHeight="1" x14ac:dyDescent="0.15">
      <c r="A122" s="21"/>
      <c r="B122" s="18"/>
      <c r="C122" s="18"/>
      <c r="D122" s="18"/>
      <c r="E122" s="18"/>
      <c r="F122" s="19"/>
      <c r="G122" s="26"/>
      <c r="H122" s="18"/>
      <c r="I122" s="34"/>
      <c r="J122" s="19"/>
      <c r="K122" s="32"/>
      <c r="L122" s="18"/>
      <c r="M122" s="18"/>
      <c r="N122" s="18"/>
      <c r="O122" s="18"/>
      <c r="P122" s="33"/>
      <c r="Q122" s="18"/>
      <c r="R122" s="18"/>
      <c r="S122" s="18"/>
      <c r="T122" s="48"/>
      <c r="U122" s="48"/>
      <c r="V122" s="33"/>
      <c r="W122" s="18"/>
      <c r="X122" s="19"/>
      <c r="Y122" s="18"/>
      <c r="Z122" s="48"/>
      <c r="AA122" s="58"/>
      <c r="AB122" s="48"/>
      <c r="AC122" s="48"/>
      <c r="AD122" s="33"/>
      <c r="AE122" s="33"/>
      <c r="AF122" s="33"/>
      <c r="AG122" s="21"/>
      <c r="AH122" s="21"/>
      <c r="AI122" s="21"/>
      <c r="AJ122" s="21"/>
      <c r="AK122" s="66"/>
      <c r="AL122" s="18"/>
      <c r="AM122" s="18"/>
      <c r="AN122" s="70"/>
      <c r="AO122" s="83"/>
    </row>
    <row r="123" spans="1:41" s="1" customFormat="1" ht="24" customHeight="1" x14ac:dyDescent="0.15">
      <c r="A123" s="21">
        <v>11</v>
      </c>
      <c r="B123" s="18" t="s">
        <v>37</v>
      </c>
      <c r="C123" s="18" t="s">
        <v>222</v>
      </c>
      <c r="D123" s="18" t="s">
        <v>269</v>
      </c>
      <c r="E123" s="18" t="s">
        <v>544</v>
      </c>
      <c r="F123" s="19">
        <v>17721180330</v>
      </c>
      <c r="G123" s="26" t="s">
        <v>545</v>
      </c>
      <c r="H123" s="27" t="s">
        <v>42</v>
      </c>
      <c r="I123" s="34">
        <v>18501700902</v>
      </c>
      <c r="J123" s="19" t="s">
        <v>546</v>
      </c>
      <c r="K123" s="45" t="s">
        <v>547</v>
      </c>
      <c r="L123" s="18" t="s">
        <v>246</v>
      </c>
      <c r="M123" s="46" t="s">
        <v>59</v>
      </c>
      <c r="N123" s="18" t="s">
        <v>197</v>
      </c>
      <c r="O123" s="46" t="s">
        <v>47</v>
      </c>
      <c r="P123" s="33">
        <v>43273</v>
      </c>
      <c r="Q123" s="18" t="s">
        <v>548</v>
      </c>
      <c r="R123" s="46" t="s">
        <v>274</v>
      </c>
      <c r="S123" s="46" t="s">
        <v>549</v>
      </c>
      <c r="T123" s="48">
        <v>0.875</v>
      </c>
      <c r="U123" s="48">
        <v>0.90902777777777799</v>
      </c>
      <c r="V123" s="33">
        <v>43275</v>
      </c>
      <c r="W123" s="18" t="s">
        <v>273</v>
      </c>
      <c r="X123" s="46" t="s">
        <v>549</v>
      </c>
      <c r="Y123" s="46" t="s">
        <v>274</v>
      </c>
      <c r="Z123" s="48">
        <v>0.74236111111111103</v>
      </c>
      <c r="AA123" s="244">
        <v>0.6875</v>
      </c>
      <c r="AB123" s="229" t="s">
        <v>54</v>
      </c>
      <c r="AC123" s="48">
        <v>0.77152777777777803</v>
      </c>
      <c r="AD123" s="33">
        <f t="shared" ref="AD123:AD124" si="6">P123</f>
        <v>43273</v>
      </c>
      <c r="AE123" s="33">
        <f t="shared" ref="AE123:AE124" si="7">V123</f>
        <v>43275</v>
      </c>
      <c r="AF123" s="33" t="s">
        <v>550</v>
      </c>
      <c r="AG123" s="21"/>
      <c r="AH123" s="21">
        <v>0.5</v>
      </c>
      <c r="AI123" s="21">
        <v>0.5</v>
      </c>
      <c r="AJ123" s="21"/>
      <c r="AK123" s="66" t="s">
        <v>899</v>
      </c>
      <c r="AL123" s="18" t="s">
        <v>468</v>
      </c>
      <c r="AM123" s="18" t="s">
        <v>551</v>
      </c>
      <c r="AN123" s="223" t="s">
        <v>900</v>
      </c>
      <c r="AO123" s="211">
        <v>250</v>
      </c>
    </row>
    <row r="124" spans="1:41" s="1" customFormat="1" ht="24" customHeight="1" x14ac:dyDescent="0.15">
      <c r="A124" s="21">
        <v>12</v>
      </c>
      <c r="B124" s="18" t="s">
        <v>37</v>
      </c>
      <c r="C124" s="18" t="s">
        <v>222</v>
      </c>
      <c r="D124" s="18" t="s">
        <v>269</v>
      </c>
      <c r="E124" s="18" t="s">
        <v>544</v>
      </c>
      <c r="F124" s="19">
        <v>17721180330</v>
      </c>
      <c r="G124" s="26" t="s">
        <v>552</v>
      </c>
      <c r="H124" s="27" t="s">
        <v>42</v>
      </c>
      <c r="I124" s="34">
        <v>13524987652</v>
      </c>
      <c r="J124" s="19" t="s">
        <v>553</v>
      </c>
      <c r="K124" s="45" t="s">
        <v>547</v>
      </c>
      <c r="L124" s="18" t="s">
        <v>246</v>
      </c>
      <c r="M124" s="46" t="s">
        <v>59</v>
      </c>
      <c r="N124" s="18" t="s">
        <v>197</v>
      </c>
      <c r="O124" s="46" t="s">
        <v>47</v>
      </c>
      <c r="P124" s="33">
        <v>43273</v>
      </c>
      <c r="Q124" s="18" t="s">
        <v>548</v>
      </c>
      <c r="R124" s="46" t="s">
        <v>274</v>
      </c>
      <c r="S124" s="46" t="s">
        <v>549</v>
      </c>
      <c r="T124" s="48">
        <v>0.875</v>
      </c>
      <c r="U124" s="48">
        <v>0.90902777777777799</v>
      </c>
      <c r="V124" s="33">
        <v>43275</v>
      </c>
      <c r="W124" s="18" t="s">
        <v>273</v>
      </c>
      <c r="X124" s="46" t="s">
        <v>549</v>
      </c>
      <c r="Y124" s="46" t="s">
        <v>274</v>
      </c>
      <c r="Z124" s="48">
        <v>0.74236111111111103</v>
      </c>
      <c r="AA124" s="245"/>
      <c r="AB124" s="231"/>
      <c r="AC124" s="48">
        <v>0.77152777777777803</v>
      </c>
      <c r="AD124" s="33">
        <f t="shared" si="6"/>
        <v>43273</v>
      </c>
      <c r="AE124" s="33">
        <f t="shared" si="7"/>
        <v>43275</v>
      </c>
      <c r="AF124" s="33" t="s">
        <v>550</v>
      </c>
      <c r="AG124" s="21"/>
      <c r="AH124" s="21">
        <v>0.5</v>
      </c>
      <c r="AI124" s="21">
        <v>0.5</v>
      </c>
      <c r="AJ124" s="21"/>
      <c r="AK124" s="66" t="s">
        <v>899</v>
      </c>
      <c r="AL124" s="18" t="s">
        <v>468</v>
      </c>
      <c r="AM124" s="18" t="s">
        <v>554</v>
      </c>
      <c r="AN124" s="225"/>
      <c r="AO124" s="213"/>
    </row>
    <row r="125" spans="1:41" s="1" customFormat="1" ht="24" customHeight="1" x14ac:dyDescent="0.15">
      <c r="A125" s="21"/>
      <c r="B125" s="18"/>
      <c r="C125" s="18"/>
      <c r="D125" s="18"/>
      <c r="E125" s="18"/>
      <c r="F125" s="19"/>
      <c r="G125" s="26"/>
      <c r="H125" s="18"/>
      <c r="I125" s="34"/>
      <c r="J125" s="19"/>
      <c r="K125" s="32"/>
      <c r="L125" s="18"/>
      <c r="M125" s="18"/>
      <c r="N125" s="18"/>
      <c r="O125" s="18"/>
      <c r="P125" s="33"/>
      <c r="Q125" s="18"/>
      <c r="R125" s="18"/>
      <c r="S125" s="18"/>
      <c r="T125" s="48"/>
      <c r="U125" s="48"/>
      <c r="V125" s="33"/>
      <c r="W125" s="18"/>
      <c r="X125" s="19"/>
      <c r="Y125" s="18"/>
      <c r="Z125" s="48"/>
      <c r="AA125" s="58"/>
      <c r="AB125" s="48"/>
      <c r="AC125" s="48"/>
      <c r="AD125" s="33"/>
      <c r="AE125" s="33"/>
      <c r="AF125" s="33"/>
      <c r="AG125" s="21"/>
      <c r="AH125" s="21"/>
      <c r="AI125" s="21"/>
      <c r="AJ125" s="21"/>
      <c r="AK125" s="66"/>
      <c r="AL125" s="18"/>
      <c r="AM125" s="18"/>
      <c r="AN125" s="70"/>
      <c r="AO125" s="83"/>
    </row>
    <row r="126" spans="1:41" s="1" customFormat="1" ht="24" customHeight="1" x14ac:dyDescent="0.15">
      <c r="A126" s="21">
        <v>4</v>
      </c>
      <c r="B126" s="18" t="s">
        <v>37</v>
      </c>
      <c r="C126" s="18" t="s">
        <v>222</v>
      </c>
      <c r="D126" s="18" t="s">
        <v>269</v>
      </c>
      <c r="E126" s="18" t="s">
        <v>369</v>
      </c>
      <c r="F126" s="19">
        <v>18321373216</v>
      </c>
      <c r="G126" s="26" t="s">
        <v>577</v>
      </c>
      <c r="H126" s="18" t="s">
        <v>42</v>
      </c>
      <c r="I126" s="34">
        <v>13818814055</v>
      </c>
      <c r="J126" s="19" t="s">
        <v>578</v>
      </c>
      <c r="K126" s="32" t="s">
        <v>372</v>
      </c>
      <c r="L126" s="18" t="s">
        <v>246</v>
      </c>
      <c r="M126" s="18" t="s">
        <v>59</v>
      </c>
      <c r="N126" s="18" t="s">
        <v>197</v>
      </c>
      <c r="O126" s="18" t="s">
        <v>47</v>
      </c>
      <c r="P126" s="33">
        <v>43273</v>
      </c>
      <c r="Q126" s="18" t="s">
        <v>191</v>
      </c>
      <c r="R126" s="18" t="s">
        <v>222</v>
      </c>
      <c r="S126" s="18" t="s">
        <v>50</v>
      </c>
      <c r="T126" s="48">
        <v>0.75</v>
      </c>
      <c r="U126" s="48">
        <v>0.77916666666666701</v>
      </c>
      <c r="V126" s="33">
        <v>43274</v>
      </c>
      <c r="W126" s="18" t="s">
        <v>311</v>
      </c>
      <c r="X126" s="19" t="s">
        <v>549</v>
      </c>
      <c r="Y126" s="18" t="s">
        <v>373</v>
      </c>
      <c r="Z126" s="48">
        <v>0.75972222222222197</v>
      </c>
      <c r="AA126" s="244">
        <v>0.70833333333333304</v>
      </c>
      <c r="AB126" s="229" t="s">
        <v>54</v>
      </c>
      <c r="AC126" s="48">
        <v>0.78958333333333297</v>
      </c>
      <c r="AD126" s="33">
        <f t="shared" si="2"/>
        <v>43273</v>
      </c>
      <c r="AE126" s="33">
        <f t="shared" si="3"/>
        <v>43274</v>
      </c>
      <c r="AF126" s="33" t="s">
        <v>374</v>
      </c>
      <c r="AG126" s="21"/>
      <c r="AH126" s="21">
        <v>0.5</v>
      </c>
      <c r="AI126" s="21"/>
      <c r="AJ126" s="21"/>
      <c r="AK126" s="66" t="s">
        <v>71</v>
      </c>
      <c r="AL126" s="18"/>
      <c r="AM126" s="18" t="s">
        <v>375</v>
      </c>
      <c r="AN126" s="234" t="s">
        <v>72</v>
      </c>
      <c r="AO126" s="211">
        <v>250</v>
      </c>
    </row>
    <row r="127" spans="1:41" s="1" customFormat="1" ht="24" customHeight="1" x14ac:dyDescent="0.15">
      <c r="A127" s="21">
        <v>5</v>
      </c>
      <c r="B127" s="18" t="s">
        <v>37</v>
      </c>
      <c r="C127" s="18" t="s">
        <v>222</v>
      </c>
      <c r="D127" s="18" t="s">
        <v>269</v>
      </c>
      <c r="E127" s="18" t="s">
        <v>369</v>
      </c>
      <c r="F127" s="19">
        <v>18321373216</v>
      </c>
      <c r="G127" s="26" t="s">
        <v>370</v>
      </c>
      <c r="H127" s="18" t="s">
        <v>42</v>
      </c>
      <c r="I127" s="34">
        <v>15601880709</v>
      </c>
      <c r="J127" s="19" t="s">
        <v>371</v>
      </c>
      <c r="K127" s="32" t="s">
        <v>372</v>
      </c>
      <c r="L127" s="18" t="s">
        <v>246</v>
      </c>
      <c r="M127" s="18" t="s">
        <v>59</v>
      </c>
      <c r="N127" s="18" t="s">
        <v>197</v>
      </c>
      <c r="O127" s="18" t="s">
        <v>213</v>
      </c>
      <c r="P127" s="33">
        <v>43273</v>
      </c>
      <c r="Q127" s="18" t="s">
        <v>191</v>
      </c>
      <c r="R127" s="18" t="s">
        <v>222</v>
      </c>
      <c r="S127" s="18" t="s">
        <v>50</v>
      </c>
      <c r="T127" s="48">
        <v>0.75</v>
      </c>
      <c r="U127" s="48">
        <v>0.77916666666666701</v>
      </c>
      <c r="V127" s="33">
        <v>43274</v>
      </c>
      <c r="W127" s="18" t="s">
        <v>311</v>
      </c>
      <c r="X127" s="19" t="s">
        <v>549</v>
      </c>
      <c r="Y127" s="18" t="s">
        <v>373</v>
      </c>
      <c r="Z127" s="59">
        <v>0.75972222222222197</v>
      </c>
      <c r="AA127" s="246"/>
      <c r="AB127" s="230"/>
      <c r="AC127" s="48">
        <v>0.78958333333333297</v>
      </c>
      <c r="AD127" s="33">
        <f t="shared" si="2"/>
        <v>43273</v>
      </c>
      <c r="AE127" s="33">
        <f t="shared" si="3"/>
        <v>43274</v>
      </c>
      <c r="AF127" s="33" t="s">
        <v>374</v>
      </c>
      <c r="AG127" s="21"/>
      <c r="AH127" s="21">
        <v>0.5</v>
      </c>
      <c r="AI127" s="21"/>
      <c r="AJ127" s="21"/>
      <c r="AK127" s="66" t="s">
        <v>71</v>
      </c>
      <c r="AL127" s="18"/>
      <c r="AM127" s="18" t="s">
        <v>375</v>
      </c>
      <c r="AN127" s="235"/>
      <c r="AO127" s="212"/>
    </row>
    <row r="128" spans="1:41" s="1" customFormat="1" ht="24" customHeight="1" x14ac:dyDescent="0.15">
      <c r="A128" s="21"/>
      <c r="B128" s="18"/>
      <c r="C128" s="18"/>
      <c r="D128" s="18"/>
      <c r="E128" s="18"/>
      <c r="F128" s="19"/>
      <c r="G128" s="26"/>
      <c r="H128" s="18"/>
      <c r="I128" s="34"/>
      <c r="J128" s="19"/>
      <c r="K128" s="32"/>
      <c r="L128" s="18"/>
      <c r="M128" s="18"/>
      <c r="N128" s="18"/>
      <c r="O128" s="18"/>
      <c r="P128" s="33"/>
      <c r="Q128" s="18"/>
      <c r="R128" s="18"/>
      <c r="S128" s="18"/>
      <c r="T128" s="48"/>
      <c r="U128" s="48"/>
      <c r="V128" s="33"/>
      <c r="W128" s="18"/>
      <c r="X128" s="19"/>
      <c r="Y128" s="18"/>
      <c r="Z128" s="48"/>
      <c r="AA128" s="58"/>
      <c r="AB128" s="48"/>
      <c r="AC128" s="48"/>
      <c r="AD128" s="33"/>
      <c r="AE128" s="33"/>
      <c r="AF128" s="33"/>
      <c r="AG128" s="21"/>
      <c r="AH128" s="21"/>
      <c r="AI128" s="21"/>
      <c r="AJ128" s="21"/>
      <c r="AK128" s="66"/>
      <c r="AL128" s="18"/>
      <c r="AM128" s="18"/>
      <c r="AN128" s="70"/>
      <c r="AO128" s="83"/>
    </row>
    <row r="129" spans="1:41" s="1" customFormat="1" ht="24" customHeight="1" x14ac:dyDescent="0.15">
      <c r="A129" s="21">
        <v>118</v>
      </c>
      <c r="B129" s="18" t="s">
        <v>37</v>
      </c>
      <c r="C129" s="18" t="s">
        <v>169</v>
      </c>
      <c r="D129" s="18" t="s">
        <v>75</v>
      </c>
      <c r="E129" s="18" t="s">
        <v>640</v>
      </c>
      <c r="F129" s="19">
        <v>13857199666</v>
      </c>
      <c r="G129" s="26" t="s">
        <v>658</v>
      </c>
      <c r="H129" s="18" t="s">
        <v>42</v>
      </c>
      <c r="I129" s="34">
        <v>13757128291</v>
      </c>
      <c r="J129" s="19" t="s">
        <v>660</v>
      </c>
      <c r="K129" s="32" t="s">
        <v>644</v>
      </c>
      <c r="L129" s="18" t="s">
        <v>645</v>
      </c>
      <c r="M129" s="18" t="s">
        <v>59</v>
      </c>
      <c r="N129" s="18" t="s">
        <v>361</v>
      </c>
      <c r="O129" s="18" t="s">
        <v>47</v>
      </c>
      <c r="P129" s="33">
        <v>43273</v>
      </c>
      <c r="Q129" s="18" t="s">
        <v>633</v>
      </c>
      <c r="R129" s="18" t="s">
        <v>176</v>
      </c>
      <c r="S129" s="18" t="s">
        <v>165</v>
      </c>
      <c r="T129" s="48">
        <v>0.8</v>
      </c>
      <c r="U129" s="48">
        <v>0.87291666666666701</v>
      </c>
      <c r="V129" s="33">
        <v>43274</v>
      </c>
      <c r="W129" s="18" t="s">
        <v>164</v>
      </c>
      <c r="X129" s="27" t="s">
        <v>626</v>
      </c>
      <c r="Y129" s="18" t="s">
        <v>176</v>
      </c>
      <c r="Z129" s="48">
        <v>0.77777777777777801</v>
      </c>
      <c r="AA129" s="244">
        <v>0.72222222222222199</v>
      </c>
      <c r="AB129" s="229" t="s">
        <v>901</v>
      </c>
      <c r="AC129" s="48">
        <v>0.85347222222222197</v>
      </c>
      <c r="AD129" s="33">
        <f t="shared" ref="AD129:AD133" si="8">P129</f>
        <v>43273</v>
      </c>
      <c r="AE129" s="33">
        <f t="shared" ref="AE129:AE133" si="9">V129</f>
        <v>43274</v>
      </c>
      <c r="AF129" s="33" t="s">
        <v>646</v>
      </c>
      <c r="AG129" s="21"/>
      <c r="AH129" s="21">
        <v>0.5</v>
      </c>
      <c r="AI129" s="21"/>
      <c r="AJ129" s="21"/>
      <c r="AK129" s="66" t="s">
        <v>71</v>
      </c>
      <c r="AL129" s="18" t="s">
        <v>86</v>
      </c>
      <c r="AM129" s="18" t="s">
        <v>661</v>
      </c>
      <c r="AN129" s="223"/>
      <c r="AO129" s="211">
        <v>400</v>
      </c>
    </row>
    <row r="130" spans="1:41" s="1" customFormat="1" ht="24" customHeight="1" x14ac:dyDescent="0.15">
      <c r="A130" s="21">
        <v>113</v>
      </c>
      <c r="B130" s="18" t="s">
        <v>37</v>
      </c>
      <c r="C130" s="18" t="s">
        <v>169</v>
      </c>
      <c r="D130" s="18" t="s">
        <v>75</v>
      </c>
      <c r="E130" s="18" t="s">
        <v>640</v>
      </c>
      <c r="F130" s="19">
        <v>13857199666</v>
      </c>
      <c r="G130" s="26" t="s">
        <v>648</v>
      </c>
      <c r="H130" s="18" t="s">
        <v>42</v>
      </c>
      <c r="I130" s="34">
        <v>13588135355</v>
      </c>
      <c r="J130" s="19" t="s">
        <v>650</v>
      </c>
      <c r="K130" s="32" t="s">
        <v>644</v>
      </c>
      <c r="L130" s="18" t="s">
        <v>651</v>
      </c>
      <c r="M130" s="18" t="s">
        <v>59</v>
      </c>
      <c r="N130" s="18" t="s">
        <v>361</v>
      </c>
      <c r="O130" s="18" t="s">
        <v>511</v>
      </c>
      <c r="P130" s="33">
        <v>43273</v>
      </c>
      <c r="Q130" s="18" t="s">
        <v>633</v>
      </c>
      <c r="R130" s="18" t="s">
        <v>176</v>
      </c>
      <c r="S130" s="18" t="s">
        <v>165</v>
      </c>
      <c r="T130" s="48">
        <v>0.8</v>
      </c>
      <c r="U130" s="48">
        <v>0.87291666666666701</v>
      </c>
      <c r="V130" s="33">
        <v>43274</v>
      </c>
      <c r="W130" s="18" t="s">
        <v>164</v>
      </c>
      <c r="X130" s="27" t="s">
        <v>626</v>
      </c>
      <c r="Y130" s="18" t="s">
        <v>176</v>
      </c>
      <c r="Z130" s="48">
        <v>0.77777777777777801</v>
      </c>
      <c r="AA130" s="246"/>
      <c r="AB130" s="230"/>
      <c r="AC130" s="48">
        <v>0.85347222222222197</v>
      </c>
      <c r="AD130" s="33">
        <f t="shared" si="8"/>
        <v>43273</v>
      </c>
      <c r="AE130" s="33">
        <f t="shared" si="9"/>
        <v>43274</v>
      </c>
      <c r="AF130" s="33" t="s">
        <v>652</v>
      </c>
      <c r="AG130" s="21"/>
      <c r="AH130" s="21">
        <v>0.5</v>
      </c>
      <c r="AI130" s="21"/>
      <c r="AJ130" s="21"/>
      <c r="AK130" s="66" t="s">
        <v>71</v>
      </c>
      <c r="AL130" s="18" t="s">
        <v>86</v>
      </c>
      <c r="AM130" s="18" t="s">
        <v>653</v>
      </c>
      <c r="AN130" s="224"/>
      <c r="AO130" s="212"/>
    </row>
    <row r="131" spans="1:41" s="1" customFormat="1" ht="24" customHeight="1" x14ac:dyDescent="0.15">
      <c r="A131" s="21">
        <v>114</v>
      </c>
      <c r="B131" s="18" t="s">
        <v>37</v>
      </c>
      <c r="C131" s="18" t="s">
        <v>169</v>
      </c>
      <c r="D131" s="18" t="s">
        <v>75</v>
      </c>
      <c r="E131" s="18" t="s">
        <v>640</v>
      </c>
      <c r="F131" s="19">
        <v>13857199666</v>
      </c>
      <c r="G131" s="26" t="s">
        <v>654</v>
      </c>
      <c r="H131" s="18" t="s">
        <v>42</v>
      </c>
      <c r="I131" s="34">
        <v>13705817629</v>
      </c>
      <c r="J131" s="19" t="s">
        <v>656</v>
      </c>
      <c r="K131" s="32" t="s">
        <v>644</v>
      </c>
      <c r="L131" s="18" t="s">
        <v>657</v>
      </c>
      <c r="M131" s="18" t="s">
        <v>59</v>
      </c>
      <c r="N131" s="18" t="s">
        <v>361</v>
      </c>
      <c r="O131" s="18" t="s">
        <v>511</v>
      </c>
      <c r="P131" s="33">
        <v>43273</v>
      </c>
      <c r="Q131" s="18" t="s">
        <v>633</v>
      </c>
      <c r="R131" s="18" t="s">
        <v>176</v>
      </c>
      <c r="S131" s="18" t="s">
        <v>165</v>
      </c>
      <c r="T131" s="48">
        <v>0.8</v>
      </c>
      <c r="U131" s="48">
        <v>0.87291666666666701</v>
      </c>
      <c r="V131" s="33">
        <v>43274</v>
      </c>
      <c r="W131" s="18" t="s">
        <v>164</v>
      </c>
      <c r="X131" s="27" t="s">
        <v>626</v>
      </c>
      <c r="Y131" s="18" t="s">
        <v>176</v>
      </c>
      <c r="Z131" s="48">
        <v>0.77777777777777801</v>
      </c>
      <c r="AA131" s="246"/>
      <c r="AB131" s="230"/>
      <c r="AC131" s="48">
        <v>0.85347222222222197</v>
      </c>
      <c r="AD131" s="33">
        <f t="shared" si="8"/>
        <v>43273</v>
      </c>
      <c r="AE131" s="33">
        <f t="shared" si="9"/>
        <v>43274</v>
      </c>
      <c r="AF131" s="33" t="s">
        <v>652</v>
      </c>
      <c r="AG131" s="21"/>
      <c r="AH131" s="21">
        <v>0.5</v>
      </c>
      <c r="AI131" s="21"/>
      <c r="AJ131" s="21"/>
      <c r="AK131" s="66" t="s">
        <v>71</v>
      </c>
      <c r="AL131" s="18" t="s">
        <v>86</v>
      </c>
      <c r="AM131" s="18" t="s">
        <v>653</v>
      </c>
      <c r="AN131" s="224"/>
      <c r="AO131" s="212"/>
    </row>
    <row r="132" spans="1:41" s="1" customFormat="1" ht="24" customHeight="1" x14ac:dyDescent="0.15">
      <c r="A132" s="21">
        <v>122</v>
      </c>
      <c r="B132" s="18" t="s">
        <v>37</v>
      </c>
      <c r="C132" s="18" t="s">
        <v>169</v>
      </c>
      <c r="D132" s="18" t="s">
        <v>75</v>
      </c>
      <c r="E132" s="18"/>
      <c r="F132" s="19"/>
      <c r="G132" s="26" t="s">
        <v>640</v>
      </c>
      <c r="H132" s="18" t="s">
        <v>106</v>
      </c>
      <c r="I132" s="34">
        <v>13857199666</v>
      </c>
      <c r="J132" s="19" t="s">
        <v>669</v>
      </c>
      <c r="K132" s="32" t="s">
        <v>64</v>
      </c>
      <c r="L132" s="18"/>
      <c r="M132" s="18"/>
      <c r="N132" s="18"/>
      <c r="O132" s="18"/>
      <c r="P132" s="33">
        <v>43273</v>
      </c>
      <c r="Q132" s="18" t="s">
        <v>633</v>
      </c>
      <c r="R132" s="18" t="s">
        <v>176</v>
      </c>
      <c r="S132" s="18" t="s">
        <v>165</v>
      </c>
      <c r="T132" s="48">
        <v>0.8</v>
      </c>
      <c r="U132" s="48">
        <v>0.87291666666666701</v>
      </c>
      <c r="V132" s="33">
        <v>43274</v>
      </c>
      <c r="W132" s="18" t="s">
        <v>164</v>
      </c>
      <c r="X132" s="27" t="s">
        <v>626</v>
      </c>
      <c r="Y132" s="18" t="s">
        <v>176</v>
      </c>
      <c r="Z132" s="48">
        <v>0.77777777777777801</v>
      </c>
      <c r="AA132" s="246"/>
      <c r="AB132" s="230"/>
      <c r="AC132" s="48">
        <v>0.85347222222222197</v>
      </c>
      <c r="AD132" s="54">
        <f t="shared" si="8"/>
        <v>43273</v>
      </c>
      <c r="AE132" s="54">
        <f t="shared" si="9"/>
        <v>43274</v>
      </c>
      <c r="AF132" s="48" t="s">
        <v>207</v>
      </c>
      <c r="AG132" s="21"/>
      <c r="AH132" s="21">
        <v>0.5</v>
      </c>
      <c r="AI132" s="21"/>
      <c r="AJ132" s="21"/>
      <c r="AK132" s="64" t="s">
        <v>877</v>
      </c>
      <c r="AL132" s="18" t="s">
        <v>86</v>
      </c>
      <c r="AM132" s="18" t="s">
        <v>208</v>
      </c>
      <c r="AN132" s="224"/>
      <c r="AO132" s="212"/>
    </row>
    <row r="133" spans="1:41" s="1" customFormat="1" ht="24" customHeight="1" x14ac:dyDescent="0.15">
      <c r="A133" s="21">
        <v>119</v>
      </c>
      <c r="B133" s="18" t="s">
        <v>37</v>
      </c>
      <c r="C133" s="18" t="s">
        <v>169</v>
      </c>
      <c r="D133" s="18" t="s">
        <v>75</v>
      </c>
      <c r="E133" s="18" t="s">
        <v>640</v>
      </c>
      <c r="F133" s="19">
        <v>13857199666</v>
      </c>
      <c r="G133" s="26" t="s">
        <v>902</v>
      </c>
      <c r="H133" s="18" t="s">
        <v>42</v>
      </c>
      <c r="I133" s="34">
        <v>13958185076</v>
      </c>
      <c r="J133" s="19" t="s">
        <v>664</v>
      </c>
      <c r="K133" s="32" t="s">
        <v>644</v>
      </c>
      <c r="L133" s="18" t="s">
        <v>159</v>
      </c>
      <c r="M133" s="18" t="s">
        <v>80</v>
      </c>
      <c r="N133" s="18" t="s">
        <v>46</v>
      </c>
      <c r="O133" s="18" t="s">
        <v>47</v>
      </c>
      <c r="P133" s="33">
        <v>43273</v>
      </c>
      <c r="Q133" s="18" t="s">
        <v>633</v>
      </c>
      <c r="R133" s="18" t="s">
        <v>176</v>
      </c>
      <c r="S133" s="18" t="s">
        <v>165</v>
      </c>
      <c r="T133" s="48">
        <v>0.8</v>
      </c>
      <c r="U133" s="48">
        <v>0.87291666666666701</v>
      </c>
      <c r="V133" s="33">
        <v>43274</v>
      </c>
      <c r="W133" s="18" t="s">
        <v>164</v>
      </c>
      <c r="X133" s="27" t="s">
        <v>626</v>
      </c>
      <c r="Y133" s="18" t="s">
        <v>176</v>
      </c>
      <c r="Z133" s="48">
        <v>0.77777777777777801</v>
      </c>
      <c r="AA133" s="245"/>
      <c r="AB133" s="231"/>
      <c r="AC133" s="48">
        <v>0.85347222222222197</v>
      </c>
      <c r="AD133" s="33">
        <f t="shared" si="8"/>
        <v>43273</v>
      </c>
      <c r="AE133" s="33">
        <f t="shared" si="9"/>
        <v>43274</v>
      </c>
      <c r="AF133" s="33" t="s">
        <v>70</v>
      </c>
      <c r="AG133" s="21"/>
      <c r="AH133" s="21">
        <v>1</v>
      </c>
      <c r="AI133" s="21"/>
      <c r="AJ133" s="21"/>
      <c r="AK133" s="66" t="s">
        <v>71</v>
      </c>
      <c r="AL133" s="18" t="s">
        <v>666</v>
      </c>
      <c r="AM133" s="18" t="s">
        <v>667</v>
      </c>
      <c r="AN133" s="225"/>
      <c r="AO133" s="213"/>
    </row>
    <row r="134" spans="1:41" s="1" customFormat="1" ht="24" customHeight="1" x14ac:dyDescent="0.15">
      <c r="A134" s="21"/>
      <c r="B134" s="18"/>
      <c r="C134" s="18"/>
      <c r="D134" s="18"/>
      <c r="E134" s="18"/>
      <c r="F134" s="19"/>
      <c r="G134" s="26"/>
      <c r="H134" s="18"/>
      <c r="I134" s="34"/>
      <c r="J134" s="19"/>
      <c r="K134" s="32"/>
      <c r="L134" s="18"/>
      <c r="M134" s="18"/>
      <c r="N134" s="18"/>
      <c r="O134" s="18"/>
      <c r="P134" s="33"/>
      <c r="Q134" s="18"/>
      <c r="R134" s="18"/>
      <c r="S134" s="18"/>
      <c r="T134" s="48"/>
      <c r="U134" s="48"/>
      <c r="V134" s="33"/>
      <c r="W134" s="18"/>
      <c r="X134" s="19"/>
      <c r="Y134" s="18"/>
      <c r="Z134" s="48"/>
      <c r="AA134" s="58"/>
      <c r="AB134" s="48"/>
      <c r="AC134" s="48"/>
      <c r="AD134" s="33"/>
      <c r="AE134" s="33"/>
      <c r="AF134" s="33"/>
      <c r="AG134" s="21"/>
      <c r="AH134" s="21"/>
      <c r="AI134" s="21"/>
      <c r="AJ134" s="21"/>
      <c r="AK134" s="66"/>
      <c r="AL134" s="18"/>
      <c r="AM134" s="18"/>
      <c r="AN134" s="70"/>
      <c r="AO134" s="83"/>
    </row>
    <row r="135" spans="1:41" s="1" customFormat="1" ht="24" customHeight="1" x14ac:dyDescent="0.15">
      <c r="A135" s="21"/>
      <c r="B135" s="18"/>
      <c r="C135" s="18"/>
      <c r="D135" s="18"/>
      <c r="E135" s="18"/>
      <c r="F135" s="19"/>
      <c r="G135" s="20" t="s">
        <v>903</v>
      </c>
      <c r="H135" s="18"/>
      <c r="I135" s="34"/>
      <c r="J135" s="19"/>
      <c r="K135" s="32"/>
      <c r="L135" s="18"/>
      <c r="M135" s="18"/>
      <c r="N135" s="18"/>
      <c r="O135" s="18"/>
      <c r="P135" s="33"/>
      <c r="Q135" s="18"/>
      <c r="R135" s="18"/>
      <c r="S135" s="18"/>
      <c r="T135" s="48"/>
      <c r="U135" s="48"/>
      <c r="V135" s="33"/>
      <c r="W135" s="18"/>
      <c r="X135" s="19"/>
      <c r="Y135" s="18"/>
      <c r="Z135" s="48"/>
      <c r="AA135" s="58"/>
      <c r="AB135" s="48"/>
      <c r="AC135" s="48"/>
      <c r="AD135" s="33"/>
      <c r="AE135" s="33"/>
      <c r="AF135" s="33"/>
      <c r="AG135" s="21"/>
      <c r="AH135" s="21"/>
      <c r="AI135" s="21"/>
      <c r="AJ135" s="21"/>
      <c r="AK135" s="66"/>
      <c r="AL135" s="18"/>
      <c r="AM135" s="18"/>
      <c r="AN135" s="70"/>
      <c r="AO135" s="83"/>
    </row>
    <row r="136" spans="1:41" s="1" customFormat="1" ht="24" customHeight="1" x14ac:dyDescent="0.15">
      <c r="A136" s="21">
        <v>6</v>
      </c>
      <c r="B136" s="18" t="s">
        <v>37</v>
      </c>
      <c r="C136" s="18" t="s">
        <v>222</v>
      </c>
      <c r="D136" s="18" t="s">
        <v>269</v>
      </c>
      <c r="E136" s="18" t="s">
        <v>461</v>
      </c>
      <c r="F136" s="19">
        <v>13621636462</v>
      </c>
      <c r="G136" s="26" t="s">
        <v>462</v>
      </c>
      <c r="H136" s="18" t="s">
        <v>42</v>
      </c>
      <c r="I136" s="34">
        <v>13917803616</v>
      </c>
      <c r="J136" s="19" t="s">
        <v>463</v>
      </c>
      <c r="K136" s="32" t="s">
        <v>464</v>
      </c>
      <c r="L136" s="18" t="s">
        <v>58</v>
      </c>
      <c r="M136" s="18" t="s">
        <v>59</v>
      </c>
      <c r="N136" s="18" t="s">
        <v>197</v>
      </c>
      <c r="O136" s="18" t="s">
        <v>47</v>
      </c>
      <c r="P136" s="33">
        <v>43273</v>
      </c>
      <c r="Q136" s="18" t="s">
        <v>465</v>
      </c>
      <c r="R136" s="18" t="s">
        <v>222</v>
      </c>
      <c r="S136" s="18" t="s">
        <v>50</v>
      </c>
      <c r="T136" s="48">
        <v>0.79166666666666696</v>
      </c>
      <c r="U136" s="48">
        <v>0.82152777777777797</v>
      </c>
      <c r="V136" s="33">
        <v>43275</v>
      </c>
      <c r="W136" s="18" t="s">
        <v>466</v>
      </c>
      <c r="X136" s="21" t="s">
        <v>549</v>
      </c>
      <c r="Y136" s="18" t="s">
        <v>222</v>
      </c>
      <c r="Z136" s="48">
        <v>0.50138888888888899</v>
      </c>
      <c r="AA136" s="244">
        <v>0.45833333333333298</v>
      </c>
      <c r="AB136" s="232" t="s">
        <v>54</v>
      </c>
      <c r="AC136" s="48">
        <v>0.53541666666666698</v>
      </c>
      <c r="AD136" s="33">
        <f t="shared" ref="AD136:AD141" si="10">P136</f>
        <v>43273</v>
      </c>
      <c r="AE136" s="33">
        <f t="shared" ref="AE136:AE141" si="11">V136</f>
        <v>43275</v>
      </c>
      <c r="AF136" s="33" t="s">
        <v>467</v>
      </c>
      <c r="AG136" s="21"/>
      <c r="AH136" s="21">
        <v>0.5</v>
      </c>
      <c r="AI136" s="21">
        <v>0.5</v>
      </c>
      <c r="AJ136" s="21"/>
      <c r="AK136" s="66" t="s">
        <v>899</v>
      </c>
      <c r="AL136" s="18" t="s">
        <v>468</v>
      </c>
      <c r="AM136" s="18" t="s">
        <v>469</v>
      </c>
      <c r="AN136" s="234" t="s">
        <v>315</v>
      </c>
      <c r="AO136" s="211">
        <v>250</v>
      </c>
    </row>
    <row r="137" spans="1:41" s="1" customFormat="1" ht="24" customHeight="1" x14ac:dyDescent="0.15">
      <c r="A137" s="21">
        <v>7</v>
      </c>
      <c r="B137" s="18" t="s">
        <v>37</v>
      </c>
      <c r="C137" s="18" t="s">
        <v>222</v>
      </c>
      <c r="D137" s="18" t="s">
        <v>269</v>
      </c>
      <c r="E137" s="18" t="s">
        <v>470</v>
      </c>
      <c r="F137" s="19">
        <v>13917803616</v>
      </c>
      <c r="G137" s="26" t="s">
        <v>471</v>
      </c>
      <c r="H137" s="18" t="s">
        <v>42</v>
      </c>
      <c r="I137" s="34">
        <v>13621636462</v>
      </c>
      <c r="J137" s="19" t="s">
        <v>472</v>
      </c>
      <c r="K137" s="32" t="s">
        <v>473</v>
      </c>
      <c r="L137" s="18" t="s">
        <v>246</v>
      </c>
      <c r="M137" s="18" t="s">
        <v>59</v>
      </c>
      <c r="N137" s="18" t="s">
        <v>197</v>
      </c>
      <c r="O137" s="18" t="s">
        <v>47</v>
      </c>
      <c r="P137" s="33">
        <v>43273</v>
      </c>
      <c r="Q137" s="18" t="s">
        <v>465</v>
      </c>
      <c r="R137" s="18" t="s">
        <v>222</v>
      </c>
      <c r="S137" s="18" t="s">
        <v>50</v>
      </c>
      <c r="T137" s="48">
        <v>0.79166666666666696</v>
      </c>
      <c r="U137" s="48">
        <v>0.82152777777777797</v>
      </c>
      <c r="V137" s="33">
        <v>43275</v>
      </c>
      <c r="W137" s="18" t="s">
        <v>466</v>
      </c>
      <c r="X137" s="21" t="s">
        <v>549</v>
      </c>
      <c r="Y137" s="18" t="s">
        <v>222</v>
      </c>
      <c r="Z137" s="48">
        <v>0.50138888888888899</v>
      </c>
      <c r="AA137" s="245"/>
      <c r="AB137" s="233"/>
      <c r="AC137" s="48">
        <v>0.53541666666666698</v>
      </c>
      <c r="AD137" s="33">
        <f t="shared" si="10"/>
        <v>43273</v>
      </c>
      <c r="AE137" s="33">
        <f t="shared" si="11"/>
        <v>43275</v>
      </c>
      <c r="AF137" s="33" t="s">
        <v>467</v>
      </c>
      <c r="AG137" s="21"/>
      <c r="AH137" s="21">
        <v>0.5</v>
      </c>
      <c r="AI137" s="21">
        <v>0.5</v>
      </c>
      <c r="AJ137" s="21"/>
      <c r="AK137" s="66" t="s">
        <v>899</v>
      </c>
      <c r="AL137" s="18" t="s">
        <v>468</v>
      </c>
      <c r="AM137" s="18" t="s">
        <v>474</v>
      </c>
      <c r="AN137" s="235"/>
      <c r="AO137" s="213"/>
    </row>
    <row r="138" spans="1:41" s="1" customFormat="1" ht="24" customHeight="1" x14ac:dyDescent="0.15">
      <c r="A138" s="21"/>
      <c r="B138" s="18"/>
      <c r="C138" s="18"/>
      <c r="D138" s="18"/>
      <c r="E138" s="18"/>
      <c r="F138" s="19"/>
      <c r="G138" s="26"/>
      <c r="H138" s="18"/>
      <c r="I138" s="34"/>
      <c r="J138" s="19"/>
      <c r="K138" s="32"/>
      <c r="L138" s="18"/>
      <c r="M138" s="18"/>
      <c r="N138" s="18"/>
      <c r="O138" s="18"/>
      <c r="P138" s="33"/>
      <c r="Q138" s="18"/>
      <c r="R138" s="18"/>
      <c r="S138" s="18"/>
      <c r="T138" s="48"/>
      <c r="U138" s="48"/>
      <c r="V138" s="33"/>
      <c r="W138" s="18"/>
      <c r="X138" s="21"/>
      <c r="Y138" s="18"/>
      <c r="Z138" s="48"/>
      <c r="AA138" s="55"/>
      <c r="AB138" s="56"/>
      <c r="AC138" s="48"/>
      <c r="AD138" s="33"/>
      <c r="AE138" s="33"/>
      <c r="AF138" s="33"/>
      <c r="AG138" s="21"/>
      <c r="AH138" s="21"/>
      <c r="AI138" s="21"/>
      <c r="AJ138" s="21"/>
      <c r="AK138" s="66"/>
      <c r="AL138" s="18"/>
      <c r="AM138" s="18"/>
      <c r="AN138" s="67"/>
      <c r="AO138" s="85"/>
    </row>
    <row r="139" spans="1:41" s="1" customFormat="1" ht="24" customHeight="1" x14ac:dyDescent="0.15">
      <c r="A139" s="21">
        <v>1</v>
      </c>
      <c r="B139" s="14" t="s">
        <v>37</v>
      </c>
      <c r="C139" s="14" t="s">
        <v>186</v>
      </c>
      <c r="D139" s="14" t="s">
        <v>187</v>
      </c>
      <c r="E139" s="14"/>
      <c r="F139" s="15"/>
      <c r="G139" s="16" t="s">
        <v>904</v>
      </c>
      <c r="H139" s="14" t="s">
        <v>42</v>
      </c>
      <c r="I139" s="30">
        <v>13951999050</v>
      </c>
      <c r="J139" s="18" t="s">
        <v>189</v>
      </c>
      <c r="K139" s="32" t="s">
        <v>64</v>
      </c>
      <c r="L139" s="14"/>
      <c r="M139" s="14"/>
      <c r="N139" s="14"/>
      <c r="O139" s="14"/>
      <c r="P139" s="54">
        <v>43273</v>
      </c>
      <c r="Q139" s="14" t="s">
        <v>190</v>
      </c>
      <c r="R139" s="14" t="s">
        <v>186</v>
      </c>
      <c r="S139" s="14" t="s">
        <v>50</v>
      </c>
      <c r="T139" s="104">
        <v>0.58333333333333304</v>
      </c>
      <c r="U139" s="104">
        <v>0.62152777777777801</v>
      </c>
      <c r="V139" s="54">
        <v>43275</v>
      </c>
      <c r="W139" s="14" t="s">
        <v>191</v>
      </c>
      <c r="X139" s="14" t="s">
        <v>549</v>
      </c>
      <c r="Y139" s="14" t="s">
        <v>186</v>
      </c>
      <c r="Z139" s="104">
        <v>0.780555555555556</v>
      </c>
      <c r="AA139" s="107">
        <v>0.72916666666666696</v>
      </c>
      <c r="AB139" s="48" t="s">
        <v>54</v>
      </c>
      <c r="AC139" s="48">
        <v>0.82291666666666696</v>
      </c>
      <c r="AD139" s="33">
        <f t="shared" si="10"/>
        <v>43273</v>
      </c>
      <c r="AE139" s="33">
        <f t="shared" si="11"/>
        <v>43275</v>
      </c>
      <c r="AF139" s="48" t="s">
        <v>70</v>
      </c>
      <c r="AG139" s="21"/>
      <c r="AH139" s="21">
        <v>1</v>
      </c>
      <c r="AI139" s="21">
        <v>1</v>
      </c>
      <c r="AJ139" s="21"/>
      <c r="AK139" s="66" t="s">
        <v>877</v>
      </c>
      <c r="AL139" s="18"/>
      <c r="AM139" s="18"/>
      <c r="AN139" s="70" t="s">
        <v>315</v>
      </c>
      <c r="AO139" s="83">
        <v>250</v>
      </c>
    </row>
    <row r="140" spans="1:41" s="1" customFormat="1" ht="24" customHeight="1" x14ac:dyDescent="0.15">
      <c r="A140" s="21"/>
      <c r="B140" s="14"/>
      <c r="C140" s="14"/>
      <c r="D140" s="14"/>
      <c r="E140" s="14"/>
      <c r="F140" s="15"/>
      <c r="G140" s="16"/>
      <c r="H140" s="14"/>
      <c r="I140" s="30"/>
      <c r="J140" s="18"/>
      <c r="K140" s="32"/>
      <c r="L140" s="14"/>
      <c r="M140" s="14"/>
      <c r="N140" s="14"/>
      <c r="O140" s="14"/>
      <c r="P140" s="54"/>
      <c r="Q140" s="14"/>
      <c r="R140" s="14"/>
      <c r="S140" s="14"/>
      <c r="T140" s="104"/>
      <c r="U140" s="104"/>
      <c r="V140" s="54"/>
      <c r="W140" s="14"/>
      <c r="X140" s="14"/>
      <c r="Y140" s="14"/>
      <c r="Z140" s="104"/>
      <c r="AA140" s="107"/>
      <c r="AB140" s="104"/>
      <c r="AC140" s="104"/>
      <c r="AD140" s="54"/>
      <c r="AE140" s="54"/>
      <c r="AF140" s="104"/>
      <c r="AG140" s="13"/>
      <c r="AH140" s="13"/>
      <c r="AI140" s="13"/>
      <c r="AJ140" s="13"/>
      <c r="AK140" s="64"/>
      <c r="AL140" s="14"/>
      <c r="AM140" s="14"/>
      <c r="AN140" s="113"/>
      <c r="AO140" s="82"/>
    </row>
    <row r="141" spans="1:41" s="1" customFormat="1" ht="24" customHeight="1" x14ac:dyDescent="0.15">
      <c r="A141" s="21">
        <v>140</v>
      </c>
      <c r="B141" s="18"/>
      <c r="C141" s="18"/>
      <c r="D141" s="18"/>
      <c r="E141" s="18"/>
      <c r="F141" s="19"/>
      <c r="G141" s="26" t="s">
        <v>905</v>
      </c>
      <c r="H141" s="18" t="s">
        <v>42</v>
      </c>
      <c r="I141" s="34">
        <v>18001127778</v>
      </c>
      <c r="J141" s="19"/>
      <c r="K141" s="32" t="s">
        <v>64</v>
      </c>
      <c r="L141" s="18"/>
      <c r="M141" s="18"/>
      <c r="N141" s="18"/>
      <c r="O141" s="18"/>
      <c r="P141" s="33">
        <v>43273</v>
      </c>
      <c r="Q141" s="18" t="s">
        <v>65</v>
      </c>
      <c r="R141" s="18" t="s">
        <v>66</v>
      </c>
      <c r="S141" s="18" t="s">
        <v>67</v>
      </c>
      <c r="T141" s="48">
        <v>0.43402777777777801</v>
      </c>
      <c r="U141" s="48">
        <v>0.53125</v>
      </c>
      <c r="V141" s="33">
        <v>43275</v>
      </c>
      <c r="W141" s="18" t="s">
        <v>68</v>
      </c>
      <c r="X141" s="18" t="s">
        <v>69</v>
      </c>
      <c r="Y141" s="18" t="s">
        <v>66</v>
      </c>
      <c r="Z141" s="48">
        <v>0.82638888888888895</v>
      </c>
      <c r="AA141" s="58">
        <v>0.74305555555555503</v>
      </c>
      <c r="AB141" s="48" t="s">
        <v>54</v>
      </c>
      <c r="AC141" s="18"/>
      <c r="AD141" s="54">
        <f t="shared" si="10"/>
        <v>43273</v>
      </c>
      <c r="AE141" s="54">
        <f t="shared" si="11"/>
        <v>43275</v>
      </c>
      <c r="AF141" s="48" t="s">
        <v>70</v>
      </c>
      <c r="AG141" s="21"/>
      <c r="AH141" s="21">
        <v>1</v>
      </c>
      <c r="AI141" s="21">
        <v>1</v>
      </c>
      <c r="AJ141" s="21"/>
      <c r="AK141" s="64" t="s">
        <v>71</v>
      </c>
      <c r="AL141" s="18"/>
      <c r="AM141" s="18"/>
      <c r="AN141" s="70" t="s">
        <v>906</v>
      </c>
      <c r="AO141" s="83">
        <v>250</v>
      </c>
    </row>
    <row r="142" spans="1:41" s="1" customFormat="1" ht="24" customHeight="1" x14ac:dyDescent="0.15">
      <c r="A142" s="21"/>
      <c r="B142" s="18"/>
      <c r="C142" s="18"/>
      <c r="D142" s="18"/>
      <c r="E142" s="18"/>
      <c r="F142" s="19"/>
      <c r="G142" s="26"/>
      <c r="H142" s="18"/>
      <c r="I142" s="34"/>
      <c r="J142" s="19"/>
      <c r="K142" s="32"/>
      <c r="L142" s="18"/>
      <c r="M142" s="18"/>
      <c r="N142" s="18"/>
      <c r="O142" s="18"/>
      <c r="P142" s="33"/>
      <c r="Q142" s="21"/>
      <c r="R142" s="21"/>
      <c r="S142" s="21"/>
      <c r="T142" s="50"/>
      <c r="U142" s="50"/>
      <c r="V142" s="33"/>
      <c r="W142" s="21"/>
      <c r="X142" s="21"/>
      <c r="Y142" s="21"/>
      <c r="Z142" s="50"/>
      <c r="AA142" s="62"/>
      <c r="AB142" s="108" t="s">
        <v>779</v>
      </c>
      <c r="AC142" s="108"/>
      <c r="AD142" s="54"/>
      <c r="AE142" s="54"/>
      <c r="AF142" s="54"/>
      <c r="AG142" s="13"/>
      <c r="AH142" s="13"/>
      <c r="AI142" s="13"/>
      <c r="AJ142" s="13"/>
      <c r="AK142" s="64"/>
      <c r="AL142" s="14"/>
      <c r="AM142" s="14"/>
      <c r="AN142" s="114"/>
      <c r="AO142" s="82">
        <f>SUM(AO4:AO141)</f>
        <v>7600</v>
      </c>
    </row>
    <row r="143" spans="1:41" s="1" customFormat="1" ht="24" customHeight="1" x14ac:dyDescent="0.15">
      <c r="A143" s="21"/>
      <c r="B143" s="18"/>
      <c r="C143" s="18"/>
      <c r="D143" s="18"/>
      <c r="E143" s="18"/>
      <c r="F143" s="19"/>
      <c r="G143" s="26"/>
      <c r="H143" s="18"/>
      <c r="I143" s="34"/>
      <c r="J143" s="19"/>
      <c r="K143" s="32"/>
      <c r="L143" s="18"/>
      <c r="M143" s="18"/>
      <c r="N143" s="18"/>
      <c r="O143" s="18"/>
      <c r="P143" s="33"/>
      <c r="Q143" s="21"/>
      <c r="R143" s="21"/>
      <c r="S143" s="21"/>
      <c r="T143" s="50"/>
      <c r="U143" s="50"/>
      <c r="V143" s="33"/>
      <c r="W143" s="21"/>
      <c r="X143" s="21"/>
      <c r="Y143" s="21"/>
      <c r="Z143" s="50"/>
      <c r="AA143" s="62"/>
      <c r="AB143" s="50"/>
      <c r="AC143" s="50"/>
      <c r="AD143" s="33"/>
      <c r="AE143" s="33"/>
      <c r="AF143" s="33"/>
      <c r="AG143" s="21"/>
      <c r="AH143" s="21"/>
      <c r="AI143" s="21"/>
      <c r="AJ143" s="21"/>
      <c r="AK143" s="66"/>
      <c r="AL143" s="18"/>
      <c r="AM143" s="18"/>
      <c r="AN143" s="69"/>
      <c r="AO143" s="83"/>
    </row>
    <row r="144" spans="1:41" s="1" customFormat="1" ht="24" customHeight="1" x14ac:dyDescent="0.15">
      <c r="A144" s="21"/>
      <c r="B144" s="18"/>
      <c r="C144" s="18"/>
      <c r="D144" s="18"/>
      <c r="E144" s="18"/>
      <c r="F144" s="19"/>
      <c r="G144" s="26"/>
      <c r="H144" s="18"/>
      <c r="I144" s="34"/>
      <c r="J144" s="19"/>
      <c r="K144" s="32"/>
      <c r="L144" s="18"/>
      <c r="M144" s="18"/>
      <c r="N144" s="18"/>
      <c r="O144" s="18"/>
      <c r="P144" s="33"/>
      <c r="Q144" s="21"/>
      <c r="R144" s="21"/>
      <c r="S144" s="21"/>
      <c r="T144" s="50"/>
      <c r="U144" s="50"/>
      <c r="V144" s="33"/>
      <c r="W144" s="21"/>
      <c r="X144" s="21"/>
      <c r="Y144" s="21"/>
      <c r="Z144" s="50"/>
      <c r="AA144" s="62"/>
      <c r="AB144" s="50"/>
      <c r="AC144" s="50"/>
      <c r="AD144" s="33"/>
      <c r="AE144" s="33"/>
      <c r="AF144" s="33"/>
      <c r="AG144" s="21"/>
      <c r="AH144" s="21"/>
      <c r="AI144" s="21"/>
      <c r="AJ144" s="21"/>
      <c r="AK144" s="66"/>
      <c r="AL144" s="18"/>
      <c r="AM144" s="18"/>
      <c r="AN144" s="69"/>
      <c r="AO144" s="83"/>
    </row>
    <row r="145" spans="1:41" s="1" customFormat="1" ht="24" customHeight="1" x14ac:dyDescent="0.15">
      <c r="A145" s="21"/>
      <c r="B145" s="18"/>
      <c r="C145" s="18"/>
      <c r="D145" s="18"/>
      <c r="E145" s="18"/>
      <c r="F145" s="19"/>
      <c r="G145" s="26"/>
      <c r="H145" s="18"/>
      <c r="I145" s="34"/>
      <c r="J145" s="19"/>
      <c r="K145" s="32"/>
      <c r="L145" s="18"/>
      <c r="M145" s="18"/>
      <c r="N145" s="18"/>
      <c r="O145" s="18"/>
      <c r="P145" s="33"/>
      <c r="Q145" s="21"/>
      <c r="R145" s="21"/>
      <c r="S145" s="21"/>
      <c r="T145" s="50"/>
      <c r="U145" s="50"/>
      <c r="V145" s="33"/>
      <c r="W145" s="21"/>
      <c r="X145" s="21"/>
      <c r="Y145" s="21"/>
      <c r="Z145" s="50"/>
      <c r="AA145" s="62"/>
      <c r="AB145" s="50"/>
      <c r="AC145" s="50"/>
      <c r="AD145" s="33"/>
      <c r="AE145" s="33"/>
      <c r="AF145" s="33"/>
      <c r="AG145" s="21"/>
      <c r="AH145" s="21"/>
      <c r="AI145" s="21"/>
      <c r="AJ145" s="21"/>
      <c r="AK145" s="66"/>
      <c r="AL145" s="18"/>
      <c r="AM145" s="18"/>
      <c r="AN145" s="69"/>
      <c r="AO145" s="83"/>
    </row>
    <row r="146" spans="1:41" s="1" customFormat="1" ht="24" customHeight="1" x14ac:dyDescent="0.15">
      <c r="A146" s="21"/>
      <c r="B146" s="18"/>
      <c r="C146" s="18"/>
      <c r="D146" s="18"/>
      <c r="E146" s="18"/>
      <c r="F146" s="19"/>
      <c r="G146" s="26"/>
      <c r="H146" s="18"/>
      <c r="I146" s="34"/>
      <c r="J146" s="19"/>
      <c r="K146" s="32"/>
      <c r="L146" s="18"/>
      <c r="M146" s="18"/>
      <c r="N146" s="18"/>
      <c r="O146" s="18"/>
      <c r="P146" s="33"/>
      <c r="Q146" s="21"/>
      <c r="R146" s="21"/>
      <c r="S146" s="21"/>
      <c r="T146" s="50"/>
      <c r="U146" s="50"/>
      <c r="V146" s="33"/>
      <c r="W146" s="21"/>
      <c r="X146" s="21"/>
      <c r="Y146" s="21"/>
      <c r="Z146" s="50"/>
      <c r="AA146" s="62"/>
      <c r="AB146" s="50"/>
      <c r="AC146" s="50"/>
      <c r="AD146" s="33"/>
      <c r="AE146" s="33"/>
      <c r="AF146" s="33"/>
      <c r="AG146" s="21"/>
      <c r="AH146" s="21"/>
      <c r="AI146" s="21"/>
      <c r="AJ146" s="21"/>
      <c r="AK146" s="66"/>
      <c r="AL146" s="18"/>
      <c r="AM146" s="18"/>
      <c r="AN146" s="69"/>
      <c r="AO146" s="83"/>
    </row>
    <row r="147" spans="1:41" s="1" customFormat="1" ht="24" hidden="1" customHeight="1" x14ac:dyDescent="0.15">
      <c r="A147" s="21">
        <v>15</v>
      </c>
      <c r="B147" s="18"/>
      <c r="C147" s="18"/>
      <c r="D147" s="18" t="s">
        <v>228</v>
      </c>
      <c r="E147" s="18"/>
      <c r="F147" s="19"/>
      <c r="G147" s="26" t="s">
        <v>269</v>
      </c>
      <c r="H147" s="18" t="s">
        <v>42</v>
      </c>
      <c r="I147" s="34">
        <v>13761007803</v>
      </c>
      <c r="J147" s="19" t="s">
        <v>270</v>
      </c>
      <c r="K147" s="32" t="s">
        <v>64</v>
      </c>
      <c r="L147" s="18"/>
      <c r="M147" s="18"/>
      <c r="N147" s="18"/>
      <c r="O147" s="18"/>
      <c r="P147" s="18" t="s">
        <v>247</v>
      </c>
      <c r="Q147" s="18" t="s">
        <v>271</v>
      </c>
      <c r="R147" s="18" t="s">
        <v>222</v>
      </c>
      <c r="S147" s="18" t="s">
        <v>50</v>
      </c>
      <c r="T147" s="48">
        <v>0.68055555555555503</v>
      </c>
      <c r="U147" s="48">
        <v>0.71458333333333302</v>
      </c>
      <c r="V147" s="18" t="s">
        <v>272</v>
      </c>
      <c r="W147" s="18" t="s">
        <v>273</v>
      </c>
      <c r="X147" s="21" t="s">
        <v>549</v>
      </c>
      <c r="Y147" s="18" t="s">
        <v>274</v>
      </c>
      <c r="Z147" s="48">
        <v>0.74236111111111103</v>
      </c>
      <c r="AA147" s="58"/>
      <c r="AB147" s="50"/>
      <c r="AC147" s="48">
        <v>0.77152777777777803</v>
      </c>
      <c r="AD147" s="54" t="str">
        <f t="shared" ref="AD147:AD154" si="12">P147</f>
        <v>6月22日</v>
      </c>
      <c r="AE147" s="54" t="str">
        <f t="shared" ref="AE147:AE154" si="13">V147</f>
        <v>6月24日</v>
      </c>
      <c r="AF147" s="48" t="s">
        <v>275</v>
      </c>
      <c r="AG147" s="21"/>
      <c r="AH147" s="21">
        <v>0.5</v>
      </c>
      <c r="AI147" s="21">
        <v>0.5</v>
      </c>
      <c r="AJ147" s="21"/>
      <c r="AK147" s="64" t="s">
        <v>877</v>
      </c>
      <c r="AL147" s="18"/>
      <c r="AM147" s="18" t="s">
        <v>276</v>
      </c>
      <c r="AN147" s="69"/>
      <c r="AO147" s="83"/>
    </row>
    <row r="148" spans="1:41" s="1" customFormat="1" ht="24" hidden="1" customHeight="1" x14ac:dyDescent="0.15">
      <c r="A148" s="21">
        <v>138</v>
      </c>
      <c r="B148" s="18" t="s">
        <v>37</v>
      </c>
      <c r="C148" s="18" t="s">
        <v>93</v>
      </c>
      <c r="D148" s="18" t="s">
        <v>39</v>
      </c>
      <c r="E148" s="18" t="s">
        <v>39</v>
      </c>
      <c r="F148" s="19">
        <v>17756066658</v>
      </c>
      <c r="G148" s="26" t="s">
        <v>39</v>
      </c>
      <c r="H148" s="18" t="s">
        <v>42</v>
      </c>
      <c r="I148" s="34">
        <v>17756066658</v>
      </c>
      <c r="J148" s="19" t="s">
        <v>266</v>
      </c>
      <c r="K148" s="32" t="s">
        <v>64</v>
      </c>
      <c r="L148" s="18"/>
      <c r="M148" s="18"/>
      <c r="N148" s="18"/>
      <c r="O148" s="18"/>
      <c r="P148" s="33">
        <v>43273</v>
      </c>
      <c r="Q148" s="18" t="s">
        <v>261</v>
      </c>
      <c r="R148" s="18" t="s">
        <v>100</v>
      </c>
      <c r="S148" s="18" t="s">
        <v>50</v>
      </c>
      <c r="T148" s="48">
        <v>0.62291666666666701</v>
      </c>
      <c r="U148" s="48">
        <v>0.71250000000000002</v>
      </c>
      <c r="V148" s="33">
        <v>43275</v>
      </c>
      <c r="W148" s="18" t="s">
        <v>267</v>
      </c>
      <c r="X148" s="27" t="s">
        <v>626</v>
      </c>
      <c r="Y148" s="18" t="s">
        <v>100</v>
      </c>
      <c r="Z148" s="48">
        <v>0.77777777777777801</v>
      </c>
      <c r="AA148" s="61"/>
      <c r="AB148" s="63"/>
      <c r="AC148" s="48">
        <v>0.85208333333333297</v>
      </c>
      <c r="AD148" s="54">
        <f t="shared" si="12"/>
        <v>43273</v>
      </c>
      <c r="AE148" s="54">
        <f t="shared" si="13"/>
        <v>43275</v>
      </c>
      <c r="AF148" s="48" t="s">
        <v>167</v>
      </c>
      <c r="AG148" s="21"/>
      <c r="AH148" s="21">
        <v>0.5</v>
      </c>
      <c r="AI148" s="21">
        <v>0.5</v>
      </c>
      <c r="AJ148" s="21"/>
      <c r="AK148" s="64" t="s">
        <v>877</v>
      </c>
      <c r="AL148" s="18"/>
      <c r="AM148" s="18" t="s">
        <v>268</v>
      </c>
      <c r="AN148" s="223"/>
      <c r="AO148" s="88"/>
    </row>
    <row r="149" spans="1:41" s="1" customFormat="1" ht="24" hidden="1" customHeight="1" x14ac:dyDescent="0.15">
      <c r="A149" s="21">
        <v>120</v>
      </c>
      <c r="B149" s="18" t="s">
        <v>37</v>
      </c>
      <c r="C149" s="18" t="s">
        <v>169</v>
      </c>
      <c r="D149" s="18" t="s">
        <v>75</v>
      </c>
      <c r="E149" s="18"/>
      <c r="F149" s="19"/>
      <c r="G149" s="26" t="s">
        <v>75</v>
      </c>
      <c r="H149" s="18" t="s">
        <v>42</v>
      </c>
      <c r="I149" s="34">
        <v>18958005713</v>
      </c>
      <c r="J149" s="19" t="s">
        <v>183</v>
      </c>
      <c r="K149" s="32" t="s">
        <v>64</v>
      </c>
      <c r="L149" s="18"/>
      <c r="M149" s="18"/>
      <c r="N149" s="18"/>
      <c r="O149" s="18"/>
      <c r="P149" s="33">
        <v>43273</v>
      </c>
      <c r="Q149" s="18" t="s">
        <v>131</v>
      </c>
      <c r="R149" s="18" t="s">
        <v>176</v>
      </c>
      <c r="S149" s="18" t="s">
        <v>50</v>
      </c>
      <c r="T149" s="50">
        <v>0.46111111111111103</v>
      </c>
      <c r="U149" s="50">
        <v>0.54027777777777797</v>
      </c>
      <c r="V149" s="33">
        <v>43275</v>
      </c>
      <c r="W149" s="18" t="s">
        <v>164</v>
      </c>
      <c r="X149" s="27" t="s">
        <v>626</v>
      </c>
      <c r="Y149" s="18" t="s">
        <v>176</v>
      </c>
      <c r="Z149" s="48">
        <v>0.77777777777777801</v>
      </c>
      <c r="AA149" s="61"/>
      <c r="AB149" s="63"/>
      <c r="AC149" s="48">
        <v>0.85347222222222197</v>
      </c>
      <c r="AD149" s="54">
        <f t="shared" si="12"/>
        <v>43273</v>
      </c>
      <c r="AE149" s="54">
        <f t="shared" si="13"/>
        <v>43275</v>
      </c>
      <c r="AF149" s="48" t="s">
        <v>184</v>
      </c>
      <c r="AG149" s="21"/>
      <c r="AH149" s="21">
        <v>0.5</v>
      </c>
      <c r="AI149" s="21">
        <v>0.5</v>
      </c>
      <c r="AJ149" s="21"/>
      <c r="AK149" s="64" t="s">
        <v>877</v>
      </c>
      <c r="AL149" s="18" t="s">
        <v>86</v>
      </c>
      <c r="AM149" s="18" t="s">
        <v>185</v>
      </c>
      <c r="AN149" s="224"/>
      <c r="AO149" s="88"/>
    </row>
    <row r="150" spans="1:41" s="1" customFormat="1" ht="24" hidden="1" customHeight="1" x14ac:dyDescent="0.15">
      <c r="A150" s="21">
        <v>105</v>
      </c>
      <c r="B150" s="18" t="s">
        <v>37</v>
      </c>
      <c r="C150" s="18" t="s">
        <v>144</v>
      </c>
      <c r="D150" s="18" t="s">
        <v>145</v>
      </c>
      <c r="E150" s="18"/>
      <c r="F150" s="19">
        <v>13685841938</v>
      </c>
      <c r="G150" s="26" t="s">
        <v>145</v>
      </c>
      <c r="H150" s="18" t="s">
        <v>42</v>
      </c>
      <c r="I150" s="34"/>
      <c r="J150" s="19" t="s">
        <v>163</v>
      </c>
      <c r="K150" s="32" t="s">
        <v>64</v>
      </c>
      <c r="L150" s="18"/>
      <c r="M150" s="18"/>
      <c r="N150" s="18"/>
      <c r="O150" s="18"/>
      <c r="P150" s="33">
        <v>43273</v>
      </c>
      <c r="Q150" s="18" t="s">
        <v>131</v>
      </c>
      <c r="R150" s="18" t="s">
        <v>144</v>
      </c>
      <c r="S150" s="18" t="s">
        <v>50</v>
      </c>
      <c r="T150" s="48">
        <v>0.41249999999999998</v>
      </c>
      <c r="U150" s="48">
        <v>0.54027777777777797</v>
      </c>
      <c r="V150" s="33">
        <v>43275</v>
      </c>
      <c r="W150" s="18" t="s">
        <v>164</v>
      </c>
      <c r="X150" s="27" t="s">
        <v>626</v>
      </c>
      <c r="Y150" s="18" t="s">
        <v>144</v>
      </c>
      <c r="Z150" s="50">
        <v>0.77777777777777801</v>
      </c>
      <c r="AA150" s="61"/>
      <c r="AB150" s="63"/>
      <c r="AC150" s="18"/>
      <c r="AD150" s="54">
        <f t="shared" si="12"/>
        <v>43273</v>
      </c>
      <c r="AE150" s="54">
        <f t="shared" si="13"/>
        <v>43275</v>
      </c>
      <c r="AF150" s="48" t="s">
        <v>167</v>
      </c>
      <c r="AG150" s="21"/>
      <c r="AH150" s="21">
        <v>0.5</v>
      </c>
      <c r="AI150" s="21">
        <v>0.5</v>
      </c>
      <c r="AJ150" s="21"/>
      <c r="AK150" s="64" t="s">
        <v>877</v>
      </c>
      <c r="AL150" s="18"/>
      <c r="AM150" s="18" t="s">
        <v>168</v>
      </c>
      <c r="AN150" s="224"/>
      <c r="AO150" s="88"/>
    </row>
    <row r="151" spans="1:41" s="1" customFormat="1" ht="24" hidden="1" customHeight="1" x14ac:dyDescent="0.15">
      <c r="A151" s="21">
        <v>27</v>
      </c>
      <c r="B151" s="18" t="s">
        <v>37</v>
      </c>
      <c r="C151" s="18" t="s">
        <v>222</v>
      </c>
      <c r="D151" s="18" t="s">
        <v>223</v>
      </c>
      <c r="E151" s="18"/>
      <c r="F151" s="19">
        <v>13916661010</v>
      </c>
      <c r="G151" s="26" t="s">
        <v>223</v>
      </c>
      <c r="H151" s="18" t="s">
        <v>42</v>
      </c>
      <c r="I151" s="34"/>
      <c r="J151" s="19" t="s">
        <v>224</v>
      </c>
      <c r="K151" s="32" t="s">
        <v>64</v>
      </c>
      <c r="L151" s="18"/>
      <c r="M151" s="18"/>
      <c r="N151" s="18"/>
      <c r="O151" s="18"/>
      <c r="P151" s="33">
        <v>43273</v>
      </c>
      <c r="Q151" s="18" t="s">
        <v>225</v>
      </c>
      <c r="R151" s="18" t="s">
        <v>222</v>
      </c>
      <c r="S151" s="18" t="s">
        <v>50</v>
      </c>
      <c r="T151" s="50">
        <v>0.62777777777777799</v>
      </c>
      <c r="U151" s="50">
        <v>0.66319444444444398</v>
      </c>
      <c r="V151" s="33">
        <v>43275</v>
      </c>
      <c r="W151" s="18" t="s">
        <v>164</v>
      </c>
      <c r="X151" s="27" t="s">
        <v>626</v>
      </c>
      <c r="Y151" s="18" t="s">
        <v>222</v>
      </c>
      <c r="Z151" s="50">
        <v>0.77777777777777801</v>
      </c>
      <c r="AA151" s="61"/>
      <c r="AB151" s="63"/>
      <c r="AC151" s="18"/>
      <c r="AD151" s="54">
        <f t="shared" si="12"/>
        <v>43273</v>
      </c>
      <c r="AE151" s="54">
        <f t="shared" si="13"/>
        <v>43275</v>
      </c>
      <c r="AF151" s="48" t="s">
        <v>184</v>
      </c>
      <c r="AG151" s="21"/>
      <c r="AH151" s="21">
        <v>0.5</v>
      </c>
      <c r="AI151" s="21">
        <v>0.5</v>
      </c>
      <c r="AJ151" s="21"/>
      <c r="AK151" s="64" t="s">
        <v>877</v>
      </c>
      <c r="AL151" s="18" t="s">
        <v>227</v>
      </c>
      <c r="AM151" s="18" t="s">
        <v>228</v>
      </c>
      <c r="AN151" s="225"/>
      <c r="AO151" s="88"/>
    </row>
    <row r="152" spans="1:41" s="1" customFormat="1" ht="24" hidden="1" customHeight="1" x14ac:dyDescent="0.15">
      <c r="A152" s="21">
        <v>88</v>
      </c>
      <c r="B152" s="27" t="s">
        <v>37</v>
      </c>
      <c r="C152" s="27" t="s">
        <v>169</v>
      </c>
      <c r="D152" s="27" t="s">
        <v>123</v>
      </c>
      <c r="E152" s="27" t="s">
        <v>685</v>
      </c>
      <c r="F152" s="28">
        <v>13515811542</v>
      </c>
      <c r="G152" s="29" t="s">
        <v>712</v>
      </c>
      <c r="H152" s="27" t="s">
        <v>42</v>
      </c>
      <c r="I152" s="43">
        <v>13666627664</v>
      </c>
      <c r="J152" s="28" t="s">
        <v>714</v>
      </c>
      <c r="K152" s="90" t="s">
        <v>715</v>
      </c>
      <c r="L152" s="27" t="s">
        <v>109</v>
      </c>
      <c r="M152" s="27" t="s">
        <v>59</v>
      </c>
      <c r="N152" s="27" t="s">
        <v>197</v>
      </c>
      <c r="O152" s="27"/>
      <c r="P152" s="33">
        <v>43273</v>
      </c>
      <c r="Q152" s="27" t="s">
        <v>689</v>
      </c>
      <c r="R152" s="27" t="s">
        <v>690</v>
      </c>
      <c r="S152" s="27" t="s">
        <v>691</v>
      </c>
      <c r="T152" s="92">
        <v>0.78333333333333299</v>
      </c>
      <c r="U152" s="92">
        <v>0.86388888888888904</v>
      </c>
      <c r="V152" s="33">
        <v>43275</v>
      </c>
      <c r="W152" s="27" t="s">
        <v>82</v>
      </c>
      <c r="X152" s="27" t="s">
        <v>626</v>
      </c>
      <c r="Y152" s="27"/>
      <c r="Z152" s="92">
        <v>0.66111111111111098</v>
      </c>
      <c r="AA152" s="109" t="s">
        <v>907</v>
      </c>
      <c r="AB152" s="110" t="s">
        <v>907</v>
      </c>
      <c r="AC152" s="92">
        <v>0.75416666666666698</v>
      </c>
      <c r="AD152" s="33">
        <f t="shared" si="12"/>
        <v>43273</v>
      </c>
      <c r="AE152" s="33">
        <f t="shared" si="13"/>
        <v>43275</v>
      </c>
      <c r="AF152" s="33" t="s">
        <v>716</v>
      </c>
      <c r="AG152" s="21"/>
      <c r="AH152" s="21">
        <v>0.5</v>
      </c>
      <c r="AI152" s="21"/>
      <c r="AJ152" s="21"/>
      <c r="AK152" s="66" t="s">
        <v>71</v>
      </c>
      <c r="AL152" s="27"/>
      <c r="AM152" s="27"/>
      <c r="AN152" s="80"/>
      <c r="AO152" s="118"/>
    </row>
    <row r="153" spans="1:41" s="1" customFormat="1" ht="24" hidden="1" customHeight="1" x14ac:dyDescent="0.15">
      <c r="A153" s="21">
        <v>139</v>
      </c>
      <c r="B153" s="18" t="s">
        <v>866</v>
      </c>
      <c r="C153" s="18" t="s">
        <v>66</v>
      </c>
      <c r="D153" s="18"/>
      <c r="E153" s="18"/>
      <c r="F153" s="19"/>
      <c r="G153" s="26" t="s">
        <v>867</v>
      </c>
      <c r="H153" s="18" t="s">
        <v>106</v>
      </c>
      <c r="I153" s="34">
        <v>18001172276</v>
      </c>
      <c r="J153" s="19" t="s">
        <v>868</v>
      </c>
      <c r="K153" s="32" t="s">
        <v>64</v>
      </c>
      <c r="L153" s="18"/>
      <c r="M153" s="18"/>
      <c r="N153" s="18"/>
      <c r="O153" s="18"/>
      <c r="P153" s="33">
        <v>43274</v>
      </c>
      <c r="Q153" s="18"/>
      <c r="R153" s="18" t="s">
        <v>66</v>
      </c>
      <c r="S153" s="18" t="s">
        <v>50</v>
      </c>
      <c r="T153" s="48"/>
      <c r="U153" s="48"/>
      <c r="V153" s="33">
        <v>43276</v>
      </c>
      <c r="W153" s="33"/>
      <c r="X153" s="18" t="s">
        <v>50</v>
      </c>
      <c r="Y153" s="18" t="s">
        <v>66</v>
      </c>
      <c r="Z153" s="18"/>
      <c r="AA153" s="53"/>
      <c r="AB153" s="18"/>
      <c r="AC153" s="48"/>
      <c r="AD153" s="54">
        <f t="shared" si="12"/>
        <v>43274</v>
      </c>
      <c r="AE153" s="54">
        <f t="shared" si="13"/>
        <v>43276</v>
      </c>
      <c r="AF153" s="48" t="s">
        <v>70</v>
      </c>
      <c r="AG153" s="21"/>
      <c r="AH153" s="21"/>
      <c r="AI153" s="21">
        <v>1</v>
      </c>
      <c r="AJ153" s="21">
        <v>1</v>
      </c>
      <c r="AK153" s="64" t="s">
        <v>877</v>
      </c>
      <c r="AL153" s="18"/>
      <c r="AM153" s="18" t="s">
        <v>869</v>
      </c>
      <c r="AN153" s="65"/>
      <c r="AO153" s="83"/>
    </row>
    <row r="154" spans="1:41" s="1" customFormat="1" ht="24" hidden="1" customHeight="1" x14ac:dyDescent="0.15">
      <c r="A154" s="21">
        <v>69</v>
      </c>
      <c r="B154" s="18" t="s">
        <v>37</v>
      </c>
      <c r="C154" s="18" t="s">
        <v>838</v>
      </c>
      <c r="D154" s="18" t="s">
        <v>582</v>
      </c>
      <c r="E154" s="18" t="s">
        <v>839</v>
      </c>
      <c r="F154" s="19">
        <v>15371192699</v>
      </c>
      <c r="G154" s="26" t="s">
        <v>840</v>
      </c>
      <c r="H154" s="18" t="s">
        <v>42</v>
      </c>
      <c r="I154" s="34">
        <v>15851149319</v>
      </c>
      <c r="J154" s="19" t="s">
        <v>841</v>
      </c>
      <c r="K154" s="32" t="s">
        <v>842</v>
      </c>
      <c r="L154" s="18" t="s">
        <v>246</v>
      </c>
      <c r="M154" s="18" t="s">
        <v>46</v>
      </c>
      <c r="N154" s="18" t="s">
        <v>91</v>
      </c>
      <c r="O154" s="18" t="s">
        <v>47</v>
      </c>
      <c r="P154" s="33">
        <v>43273</v>
      </c>
      <c r="Q154" s="18" t="s">
        <v>736</v>
      </c>
      <c r="R154" s="18" t="s">
        <v>843</v>
      </c>
      <c r="S154" s="18" t="s">
        <v>50</v>
      </c>
      <c r="T154" s="18" t="s">
        <v>736</v>
      </c>
      <c r="U154" s="18"/>
      <c r="V154" s="33">
        <v>43274</v>
      </c>
      <c r="W154" s="18" t="s">
        <v>736</v>
      </c>
      <c r="X154" s="18" t="s">
        <v>50</v>
      </c>
      <c r="Y154" s="18" t="s">
        <v>843</v>
      </c>
      <c r="Z154" s="18"/>
      <c r="AA154" s="53"/>
      <c r="AB154" s="18"/>
      <c r="AC154" s="18"/>
      <c r="AD154" s="33">
        <f t="shared" si="12"/>
        <v>43273</v>
      </c>
      <c r="AE154" s="33">
        <f t="shared" si="13"/>
        <v>43274</v>
      </c>
      <c r="AF154" s="33" t="s">
        <v>844</v>
      </c>
      <c r="AG154" s="21"/>
      <c r="AH154" s="21">
        <v>0.5</v>
      </c>
      <c r="AI154" s="21"/>
      <c r="AJ154" s="21"/>
      <c r="AK154" s="66" t="s">
        <v>71</v>
      </c>
      <c r="AL154" s="18" t="s">
        <v>590</v>
      </c>
      <c r="AM154" s="18" t="s">
        <v>845</v>
      </c>
      <c r="AN154" s="65"/>
      <c r="AO154" s="83"/>
    </row>
    <row r="155" spans="1:41" s="1" customFormat="1" ht="24" hidden="1" customHeight="1" x14ac:dyDescent="0.15">
      <c r="A155" s="21">
        <v>47</v>
      </c>
      <c r="B155" s="94" t="s">
        <v>767</v>
      </c>
      <c r="C155" s="94" t="s">
        <v>50</v>
      </c>
      <c r="D155" s="18" t="s">
        <v>769</v>
      </c>
      <c r="E155" s="18" t="s">
        <v>795</v>
      </c>
      <c r="F155" s="95">
        <v>15861477606</v>
      </c>
      <c r="G155" s="26" t="s">
        <v>796</v>
      </c>
      <c r="H155" s="18" t="s">
        <v>42</v>
      </c>
      <c r="I155" s="34">
        <v>13382215580</v>
      </c>
      <c r="J155" s="18" t="s">
        <v>797</v>
      </c>
      <c r="K155" s="32" t="s">
        <v>798</v>
      </c>
      <c r="L155" s="18" t="s">
        <v>246</v>
      </c>
      <c r="M155" s="18" t="s">
        <v>59</v>
      </c>
      <c r="N155" s="18" t="s">
        <v>361</v>
      </c>
      <c r="O155" s="18" t="s">
        <v>213</v>
      </c>
      <c r="P155" s="38">
        <v>43274</v>
      </c>
      <c r="Q155" s="18"/>
      <c r="R155" s="18" t="s">
        <v>799</v>
      </c>
      <c r="S155" s="18" t="s">
        <v>50</v>
      </c>
      <c r="T155" s="18"/>
      <c r="U155" s="18"/>
      <c r="V155" s="38">
        <v>43274</v>
      </c>
      <c r="W155" s="18"/>
      <c r="X155" s="18" t="s">
        <v>50</v>
      </c>
      <c r="Y155" s="18" t="s">
        <v>799</v>
      </c>
      <c r="Z155" s="18"/>
      <c r="AA155" s="53"/>
      <c r="AB155" s="18"/>
      <c r="AC155" s="18"/>
      <c r="AD155" s="94"/>
      <c r="AE155" s="94"/>
      <c r="AF155" s="18"/>
      <c r="AG155" s="115"/>
      <c r="AH155" s="115"/>
      <c r="AI155" s="115"/>
      <c r="AJ155" s="115"/>
      <c r="AK155" s="66"/>
      <c r="AL155" s="18" t="s">
        <v>759</v>
      </c>
      <c r="AM155" s="32" t="s">
        <v>775</v>
      </c>
      <c r="AN155" s="65"/>
      <c r="AO155" s="83"/>
    </row>
    <row r="156" spans="1:41" s="3" customFormat="1" ht="24" hidden="1" customHeight="1" x14ac:dyDescent="0.15">
      <c r="A156" s="21">
        <v>72</v>
      </c>
      <c r="B156" s="18" t="s">
        <v>37</v>
      </c>
      <c r="C156" s="18" t="s">
        <v>849</v>
      </c>
      <c r="D156" s="18" t="s">
        <v>582</v>
      </c>
      <c r="E156" s="18" t="s">
        <v>850</v>
      </c>
      <c r="F156" s="19">
        <v>18036600306</v>
      </c>
      <c r="G156" s="26" t="s">
        <v>854</v>
      </c>
      <c r="H156" s="18" t="s">
        <v>42</v>
      </c>
      <c r="I156" s="34">
        <v>15189011376</v>
      </c>
      <c r="J156" s="19" t="s">
        <v>855</v>
      </c>
      <c r="K156" s="32" t="s">
        <v>856</v>
      </c>
      <c r="L156" s="18" t="s">
        <v>58</v>
      </c>
      <c r="M156" s="18" t="s">
        <v>46</v>
      </c>
      <c r="N156" s="18" t="s">
        <v>197</v>
      </c>
      <c r="O156" s="18" t="s">
        <v>47</v>
      </c>
      <c r="P156" s="33">
        <v>43273</v>
      </c>
      <c r="Q156" s="18" t="s">
        <v>736</v>
      </c>
      <c r="R156" s="18" t="s">
        <v>849</v>
      </c>
      <c r="S156" s="18" t="s">
        <v>50</v>
      </c>
      <c r="T156" s="18" t="s">
        <v>736</v>
      </c>
      <c r="U156" s="18"/>
      <c r="V156" s="33">
        <v>43274</v>
      </c>
      <c r="W156" s="18" t="s">
        <v>736</v>
      </c>
      <c r="X156" s="18" t="s">
        <v>50</v>
      </c>
      <c r="Y156" s="18" t="s">
        <v>849</v>
      </c>
      <c r="Z156" s="18"/>
      <c r="AA156" s="53"/>
      <c r="AB156" s="18"/>
      <c r="AC156" s="18"/>
      <c r="AD156" s="33">
        <f t="shared" ref="AD156:AD164" si="14">P156</f>
        <v>43273</v>
      </c>
      <c r="AE156" s="33">
        <f t="shared" ref="AE156:AE164" si="15">V156</f>
        <v>43274</v>
      </c>
      <c r="AF156" s="33" t="s">
        <v>857</v>
      </c>
      <c r="AG156" s="21"/>
      <c r="AH156" s="21">
        <v>0.5</v>
      </c>
      <c r="AI156" s="21"/>
      <c r="AJ156" s="21"/>
      <c r="AK156" s="66" t="s">
        <v>71</v>
      </c>
      <c r="AL156" s="18"/>
      <c r="AM156" s="18" t="s">
        <v>858</v>
      </c>
      <c r="AN156" s="65"/>
      <c r="AO156" s="83"/>
    </row>
    <row r="157" spans="1:41" s="1" customFormat="1" ht="24" hidden="1" customHeight="1" x14ac:dyDescent="0.15">
      <c r="A157" s="21">
        <v>73</v>
      </c>
      <c r="B157" s="18" t="s">
        <v>37</v>
      </c>
      <c r="C157" s="18" t="s">
        <v>849</v>
      </c>
      <c r="D157" s="18" t="s">
        <v>582</v>
      </c>
      <c r="E157" s="18" t="s">
        <v>850</v>
      </c>
      <c r="F157" s="19">
        <v>18036600306</v>
      </c>
      <c r="G157" s="26" t="s">
        <v>859</v>
      </c>
      <c r="H157" s="18" t="s">
        <v>42</v>
      </c>
      <c r="I157" s="34">
        <v>13705130360</v>
      </c>
      <c r="J157" s="19" t="s">
        <v>860</v>
      </c>
      <c r="K157" s="32" t="s">
        <v>856</v>
      </c>
      <c r="L157" s="18" t="s">
        <v>58</v>
      </c>
      <c r="M157" s="18" t="s">
        <v>46</v>
      </c>
      <c r="N157" s="18" t="s">
        <v>197</v>
      </c>
      <c r="O157" s="18" t="s">
        <v>47</v>
      </c>
      <c r="P157" s="33">
        <v>43273</v>
      </c>
      <c r="Q157" s="18" t="s">
        <v>736</v>
      </c>
      <c r="R157" s="18" t="s">
        <v>849</v>
      </c>
      <c r="S157" s="18" t="s">
        <v>50</v>
      </c>
      <c r="T157" s="18" t="s">
        <v>736</v>
      </c>
      <c r="U157" s="18"/>
      <c r="V157" s="33">
        <v>43274</v>
      </c>
      <c r="W157" s="18" t="s">
        <v>736</v>
      </c>
      <c r="X157" s="18" t="s">
        <v>50</v>
      </c>
      <c r="Y157" s="18" t="s">
        <v>849</v>
      </c>
      <c r="Z157" s="18"/>
      <c r="AA157" s="53"/>
      <c r="AB157" s="18"/>
      <c r="AC157" s="18"/>
      <c r="AD157" s="33">
        <f t="shared" si="14"/>
        <v>43273</v>
      </c>
      <c r="AE157" s="33">
        <f t="shared" si="15"/>
        <v>43274</v>
      </c>
      <c r="AF157" s="33" t="s">
        <v>857</v>
      </c>
      <c r="AG157" s="21"/>
      <c r="AH157" s="21">
        <v>0.5</v>
      </c>
      <c r="AI157" s="21"/>
      <c r="AJ157" s="21"/>
      <c r="AK157" s="66" t="s">
        <v>71</v>
      </c>
      <c r="AL157" s="18"/>
      <c r="AM157" s="18" t="s">
        <v>861</v>
      </c>
      <c r="AN157" s="65"/>
      <c r="AO157" s="83"/>
    </row>
    <row r="158" spans="1:41" s="1" customFormat="1" ht="24" hidden="1" customHeight="1" x14ac:dyDescent="0.15">
      <c r="A158" s="21">
        <v>71</v>
      </c>
      <c r="B158" s="18" t="s">
        <v>37</v>
      </c>
      <c r="C158" s="18" t="s">
        <v>849</v>
      </c>
      <c r="D158" s="18" t="s">
        <v>582</v>
      </c>
      <c r="E158" s="18" t="s">
        <v>850</v>
      </c>
      <c r="F158" s="19">
        <v>18036600306</v>
      </c>
      <c r="G158" s="26" t="s">
        <v>851</v>
      </c>
      <c r="H158" s="18" t="s">
        <v>42</v>
      </c>
      <c r="I158" s="34">
        <v>18961325268</v>
      </c>
      <c r="J158" s="19" t="s">
        <v>852</v>
      </c>
      <c r="K158" s="32" t="s">
        <v>853</v>
      </c>
      <c r="L158" s="18" t="s">
        <v>58</v>
      </c>
      <c r="M158" s="18" t="s">
        <v>46</v>
      </c>
      <c r="N158" s="18" t="s">
        <v>197</v>
      </c>
      <c r="O158" s="18" t="s">
        <v>47</v>
      </c>
      <c r="P158" s="33">
        <v>43273</v>
      </c>
      <c r="Q158" s="18" t="s">
        <v>736</v>
      </c>
      <c r="R158" s="18" t="s">
        <v>849</v>
      </c>
      <c r="S158" s="18" t="s">
        <v>50</v>
      </c>
      <c r="T158" s="18" t="s">
        <v>736</v>
      </c>
      <c r="U158" s="18"/>
      <c r="V158" s="33">
        <v>43274</v>
      </c>
      <c r="W158" s="18" t="s">
        <v>736</v>
      </c>
      <c r="X158" s="18" t="s">
        <v>50</v>
      </c>
      <c r="Y158" s="18" t="s">
        <v>849</v>
      </c>
      <c r="Z158" s="18"/>
      <c r="AA158" s="53"/>
      <c r="AB158" s="18"/>
      <c r="AC158" s="18"/>
      <c r="AD158" s="33">
        <f t="shared" si="14"/>
        <v>43273</v>
      </c>
      <c r="AE158" s="33">
        <f t="shared" si="15"/>
        <v>43274</v>
      </c>
      <c r="AF158" s="33" t="s">
        <v>568</v>
      </c>
      <c r="AG158" s="21"/>
      <c r="AH158" s="21">
        <v>0.5</v>
      </c>
      <c r="AI158" s="21"/>
      <c r="AJ158" s="21"/>
      <c r="AK158" s="66" t="s">
        <v>71</v>
      </c>
      <c r="AL158" s="18"/>
      <c r="AM158" s="18" t="s">
        <v>845</v>
      </c>
      <c r="AN158" s="65"/>
      <c r="AO158" s="83"/>
    </row>
    <row r="159" spans="1:41" s="1" customFormat="1" ht="24" hidden="1" customHeight="1" x14ac:dyDescent="0.15">
      <c r="A159" s="21">
        <v>75</v>
      </c>
      <c r="B159" s="18"/>
      <c r="C159" s="18"/>
      <c r="D159" s="18" t="s">
        <v>582</v>
      </c>
      <c r="E159" s="18" t="s">
        <v>850</v>
      </c>
      <c r="F159" s="19">
        <v>18036600306</v>
      </c>
      <c r="G159" s="26" t="s">
        <v>850</v>
      </c>
      <c r="H159" s="18" t="s">
        <v>106</v>
      </c>
      <c r="I159" s="34"/>
      <c r="J159" s="100" t="s">
        <v>864</v>
      </c>
      <c r="K159" s="32" t="s">
        <v>64</v>
      </c>
      <c r="L159" s="18"/>
      <c r="M159" s="18"/>
      <c r="N159" s="18"/>
      <c r="O159" s="18"/>
      <c r="P159" s="33">
        <v>43273</v>
      </c>
      <c r="Q159" s="18"/>
      <c r="R159" s="18" t="s">
        <v>849</v>
      </c>
      <c r="S159" s="18" t="s">
        <v>50</v>
      </c>
      <c r="T159" s="18"/>
      <c r="U159" s="18"/>
      <c r="V159" s="33">
        <v>43274</v>
      </c>
      <c r="W159" s="18"/>
      <c r="X159" s="18" t="s">
        <v>50</v>
      </c>
      <c r="Y159" s="18" t="s">
        <v>849</v>
      </c>
      <c r="Z159" s="18"/>
      <c r="AA159" s="53"/>
      <c r="AB159" s="18"/>
      <c r="AC159" s="18"/>
      <c r="AD159" s="54">
        <f t="shared" si="14"/>
        <v>43273</v>
      </c>
      <c r="AE159" s="54">
        <f t="shared" si="15"/>
        <v>43274</v>
      </c>
      <c r="AF159" s="48" t="s">
        <v>722</v>
      </c>
      <c r="AG159" s="21"/>
      <c r="AH159" s="21">
        <v>0.5</v>
      </c>
      <c r="AI159" s="21"/>
      <c r="AJ159" s="21"/>
      <c r="AK159" s="64" t="s">
        <v>877</v>
      </c>
      <c r="AL159" s="18" t="s">
        <v>590</v>
      </c>
      <c r="AM159" s="18" t="s">
        <v>865</v>
      </c>
      <c r="AN159" s="65"/>
      <c r="AO159" s="83"/>
    </row>
    <row r="160" spans="1:41" s="1" customFormat="1" ht="24" hidden="1" customHeight="1" x14ac:dyDescent="0.15">
      <c r="A160" s="21">
        <v>44</v>
      </c>
      <c r="B160" s="18" t="s">
        <v>37</v>
      </c>
      <c r="C160" s="18" t="s">
        <v>186</v>
      </c>
      <c r="D160" s="18" t="s">
        <v>240</v>
      </c>
      <c r="E160" s="18"/>
      <c r="F160" s="19">
        <v>13770557160</v>
      </c>
      <c r="G160" s="26" t="s">
        <v>240</v>
      </c>
      <c r="H160" s="18" t="s">
        <v>42</v>
      </c>
      <c r="I160" s="34"/>
      <c r="J160" s="18" t="s">
        <v>786</v>
      </c>
      <c r="K160" s="32" t="s">
        <v>64</v>
      </c>
      <c r="L160" s="18"/>
      <c r="M160" s="18"/>
      <c r="N160" s="18"/>
      <c r="O160" s="18"/>
      <c r="P160" s="18" t="s">
        <v>247</v>
      </c>
      <c r="Q160" s="18"/>
      <c r="R160" s="18" t="s">
        <v>729</v>
      </c>
      <c r="S160" s="18" t="s">
        <v>50</v>
      </c>
      <c r="T160" s="18"/>
      <c r="U160" s="18"/>
      <c r="V160" s="105">
        <v>43275</v>
      </c>
      <c r="W160" s="18"/>
      <c r="X160" s="18" t="s">
        <v>50</v>
      </c>
      <c r="Y160" s="18" t="s">
        <v>186</v>
      </c>
      <c r="Z160" s="18"/>
      <c r="AA160" s="53"/>
      <c r="AB160" s="18"/>
      <c r="AC160" s="18"/>
      <c r="AD160" s="54" t="str">
        <f t="shared" si="14"/>
        <v>6月22日</v>
      </c>
      <c r="AE160" s="54">
        <f t="shared" si="15"/>
        <v>43275</v>
      </c>
      <c r="AF160" s="48" t="s">
        <v>275</v>
      </c>
      <c r="AG160" s="21"/>
      <c r="AH160" s="21">
        <v>0.5</v>
      </c>
      <c r="AI160" s="21">
        <v>0.5</v>
      </c>
      <c r="AJ160" s="21"/>
      <c r="AK160" s="64" t="s">
        <v>877</v>
      </c>
      <c r="AL160" s="18" t="s">
        <v>251</v>
      </c>
      <c r="AM160" s="18" t="s">
        <v>787</v>
      </c>
      <c r="AN160" s="65"/>
      <c r="AO160" s="83"/>
    </row>
    <row r="161" spans="1:41" s="1" customFormat="1" ht="24" hidden="1" customHeight="1" x14ac:dyDescent="0.15">
      <c r="A161" s="21">
        <v>52</v>
      </c>
      <c r="B161" s="18" t="s">
        <v>767</v>
      </c>
      <c r="C161" s="18" t="s">
        <v>804</v>
      </c>
      <c r="D161" s="18" t="s">
        <v>769</v>
      </c>
      <c r="E161" s="18" t="s">
        <v>813</v>
      </c>
      <c r="F161" s="19">
        <v>17712201123</v>
      </c>
      <c r="G161" s="26" t="s">
        <v>814</v>
      </c>
      <c r="H161" s="18" t="s">
        <v>42</v>
      </c>
      <c r="I161" s="34">
        <v>13814601829</v>
      </c>
      <c r="J161" s="18"/>
      <c r="K161" s="32" t="s">
        <v>815</v>
      </c>
      <c r="L161" s="18" t="s">
        <v>246</v>
      </c>
      <c r="M161" s="18" t="s">
        <v>46</v>
      </c>
      <c r="N161" s="18" t="s">
        <v>361</v>
      </c>
      <c r="O161" s="18"/>
      <c r="P161" s="18" t="s">
        <v>247</v>
      </c>
      <c r="Q161" s="18" t="s">
        <v>736</v>
      </c>
      <c r="R161" s="18" t="s">
        <v>804</v>
      </c>
      <c r="S161" s="18" t="s">
        <v>50</v>
      </c>
      <c r="T161" s="18"/>
      <c r="U161" s="18"/>
      <c r="V161" s="38">
        <v>43274</v>
      </c>
      <c r="W161" s="18" t="s">
        <v>736</v>
      </c>
      <c r="X161" s="18" t="s">
        <v>50</v>
      </c>
      <c r="Y161" s="18" t="s">
        <v>804</v>
      </c>
      <c r="Z161" s="18"/>
      <c r="AA161" s="53"/>
      <c r="AB161" s="18"/>
      <c r="AC161" s="18"/>
      <c r="AD161" s="33" t="str">
        <f t="shared" si="14"/>
        <v>6月22日</v>
      </c>
      <c r="AE161" s="33">
        <f t="shared" si="15"/>
        <v>43274</v>
      </c>
      <c r="AF161" s="33" t="s">
        <v>816</v>
      </c>
      <c r="AG161" s="21"/>
      <c r="AH161" s="21">
        <v>0.5</v>
      </c>
      <c r="AI161" s="21"/>
      <c r="AJ161" s="21"/>
      <c r="AK161" s="66" t="s">
        <v>71</v>
      </c>
      <c r="AL161" s="18"/>
      <c r="AM161" s="18" t="s">
        <v>817</v>
      </c>
      <c r="AN161" s="65"/>
      <c r="AO161" s="83"/>
    </row>
    <row r="162" spans="1:41" s="1" customFormat="1" ht="24" hidden="1" customHeight="1" x14ac:dyDescent="0.15">
      <c r="A162" s="21">
        <v>53</v>
      </c>
      <c r="B162" s="18" t="s">
        <v>767</v>
      </c>
      <c r="C162" s="18" t="s">
        <v>804</v>
      </c>
      <c r="D162" s="18" t="s">
        <v>769</v>
      </c>
      <c r="E162" s="18" t="s">
        <v>813</v>
      </c>
      <c r="F162" s="19">
        <v>17712201123</v>
      </c>
      <c r="G162" s="26" t="s">
        <v>818</v>
      </c>
      <c r="H162" s="18" t="s">
        <v>42</v>
      </c>
      <c r="I162" s="34">
        <v>13776913505</v>
      </c>
      <c r="J162" s="18"/>
      <c r="K162" s="32" t="s">
        <v>815</v>
      </c>
      <c r="L162" s="18" t="s">
        <v>246</v>
      </c>
      <c r="M162" s="18" t="s">
        <v>46</v>
      </c>
      <c r="N162" s="18" t="s">
        <v>361</v>
      </c>
      <c r="O162" s="18"/>
      <c r="P162" s="18" t="s">
        <v>247</v>
      </c>
      <c r="Q162" s="18" t="s">
        <v>736</v>
      </c>
      <c r="R162" s="18" t="s">
        <v>804</v>
      </c>
      <c r="S162" s="18" t="s">
        <v>50</v>
      </c>
      <c r="T162" s="18"/>
      <c r="U162" s="18"/>
      <c r="V162" s="38">
        <v>43274</v>
      </c>
      <c r="W162" s="18" t="s">
        <v>736</v>
      </c>
      <c r="X162" s="18" t="s">
        <v>50</v>
      </c>
      <c r="Y162" s="18" t="s">
        <v>804</v>
      </c>
      <c r="Z162" s="18"/>
      <c r="AA162" s="53"/>
      <c r="AB162" s="18"/>
      <c r="AC162" s="18"/>
      <c r="AD162" s="33" t="str">
        <f t="shared" si="14"/>
        <v>6月22日</v>
      </c>
      <c r="AE162" s="33">
        <f t="shared" si="15"/>
        <v>43274</v>
      </c>
      <c r="AF162" s="33" t="s">
        <v>816</v>
      </c>
      <c r="AG162" s="21"/>
      <c r="AH162" s="21">
        <v>0.5</v>
      </c>
      <c r="AI162" s="21"/>
      <c r="AJ162" s="21"/>
      <c r="AK162" s="66" t="s">
        <v>71</v>
      </c>
      <c r="AL162" s="18"/>
      <c r="AM162" s="18" t="s">
        <v>819</v>
      </c>
      <c r="AN162" s="65"/>
      <c r="AO162" s="83"/>
    </row>
    <row r="163" spans="1:41" s="1" customFormat="1" ht="24" hidden="1" customHeight="1" x14ac:dyDescent="0.15">
      <c r="A163" s="21">
        <v>50</v>
      </c>
      <c r="B163" s="18" t="s">
        <v>767</v>
      </c>
      <c r="C163" s="18" t="s">
        <v>804</v>
      </c>
      <c r="D163" s="18" t="s">
        <v>769</v>
      </c>
      <c r="E163" s="18" t="s">
        <v>805</v>
      </c>
      <c r="F163" s="19">
        <v>13921679632</v>
      </c>
      <c r="G163" s="26" t="s">
        <v>806</v>
      </c>
      <c r="H163" s="18" t="s">
        <v>42</v>
      </c>
      <c r="I163" s="34">
        <v>13773668320</v>
      </c>
      <c r="J163" s="19" t="s">
        <v>807</v>
      </c>
      <c r="K163" s="32" t="s">
        <v>808</v>
      </c>
      <c r="L163" s="18" t="s">
        <v>159</v>
      </c>
      <c r="M163" s="18" t="s">
        <v>783</v>
      </c>
      <c r="N163" s="18" t="s">
        <v>91</v>
      </c>
      <c r="O163" s="18" t="s">
        <v>47</v>
      </c>
      <c r="P163" s="18" t="s">
        <v>247</v>
      </c>
      <c r="Q163" s="18"/>
      <c r="R163" s="18" t="s">
        <v>804</v>
      </c>
      <c r="S163" s="18" t="s">
        <v>50</v>
      </c>
      <c r="T163" s="18"/>
      <c r="U163" s="18"/>
      <c r="V163" s="38">
        <v>43274</v>
      </c>
      <c r="W163" s="18"/>
      <c r="X163" s="18" t="s">
        <v>50</v>
      </c>
      <c r="Y163" s="18" t="s">
        <v>804</v>
      </c>
      <c r="Z163" s="18"/>
      <c r="AA163" s="53"/>
      <c r="AB163" s="18"/>
      <c r="AC163" s="18"/>
      <c r="AD163" s="33" t="str">
        <f t="shared" si="14"/>
        <v>6月22日</v>
      </c>
      <c r="AE163" s="33">
        <f t="shared" si="15"/>
        <v>43274</v>
      </c>
      <c r="AF163" s="33" t="s">
        <v>809</v>
      </c>
      <c r="AG163" s="21"/>
      <c r="AH163" s="21">
        <v>0.5</v>
      </c>
      <c r="AI163" s="21"/>
      <c r="AJ163" s="21"/>
      <c r="AK163" s="66" t="s">
        <v>71</v>
      </c>
      <c r="AL163" s="18"/>
      <c r="AM163" s="32"/>
      <c r="AN163" s="65"/>
      <c r="AO163" s="83"/>
    </row>
    <row r="164" spans="1:41" s="1" customFormat="1" ht="24" hidden="1" customHeight="1" x14ac:dyDescent="0.15">
      <c r="A164" s="21">
        <v>51</v>
      </c>
      <c r="B164" s="18" t="s">
        <v>767</v>
      </c>
      <c r="C164" s="18" t="s">
        <v>804</v>
      </c>
      <c r="D164" s="18" t="s">
        <v>769</v>
      </c>
      <c r="E164" s="18" t="s">
        <v>805</v>
      </c>
      <c r="F164" s="19">
        <v>13921679632</v>
      </c>
      <c r="G164" s="26" t="s">
        <v>810</v>
      </c>
      <c r="H164" s="18" t="s">
        <v>42</v>
      </c>
      <c r="I164" s="34">
        <v>13962918107</v>
      </c>
      <c r="J164" s="19" t="s">
        <v>811</v>
      </c>
      <c r="K164" s="32" t="s">
        <v>808</v>
      </c>
      <c r="L164" s="18" t="s">
        <v>109</v>
      </c>
      <c r="M164" s="18" t="s">
        <v>46</v>
      </c>
      <c r="N164" s="18" t="s">
        <v>80</v>
      </c>
      <c r="O164" s="18" t="s">
        <v>47</v>
      </c>
      <c r="P164" s="18" t="s">
        <v>247</v>
      </c>
      <c r="Q164" s="18"/>
      <c r="R164" s="18" t="s">
        <v>804</v>
      </c>
      <c r="S164" s="18" t="s">
        <v>50</v>
      </c>
      <c r="T164" s="18"/>
      <c r="U164" s="18"/>
      <c r="V164" s="38">
        <v>43274</v>
      </c>
      <c r="W164" s="18"/>
      <c r="X164" s="18" t="s">
        <v>50</v>
      </c>
      <c r="Y164" s="18" t="s">
        <v>804</v>
      </c>
      <c r="Z164" s="18"/>
      <c r="AA164" s="53"/>
      <c r="AB164" s="18"/>
      <c r="AC164" s="18"/>
      <c r="AD164" s="33" t="str">
        <f t="shared" si="14"/>
        <v>6月22日</v>
      </c>
      <c r="AE164" s="33">
        <f t="shared" si="15"/>
        <v>43274</v>
      </c>
      <c r="AF164" s="33" t="s">
        <v>809</v>
      </c>
      <c r="AG164" s="21"/>
      <c r="AH164" s="21">
        <v>0.5</v>
      </c>
      <c r="AI164" s="21"/>
      <c r="AJ164" s="21"/>
      <c r="AK164" s="66" t="s">
        <v>71</v>
      </c>
      <c r="AL164" s="18"/>
      <c r="AM164" s="18" t="s">
        <v>812</v>
      </c>
      <c r="AN164" s="65"/>
      <c r="AO164" s="83"/>
    </row>
    <row r="165" spans="1:41" s="1" customFormat="1" ht="24" hidden="1" customHeight="1" x14ac:dyDescent="0.15">
      <c r="A165" s="21">
        <v>46</v>
      </c>
      <c r="B165" s="18" t="s">
        <v>767</v>
      </c>
      <c r="C165" s="18" t="s">
        <v>788</v>
      </c>
      <c r="D165" s="18" t="s">
        <v>769</v>
      </c>
      <c r="E165" s="18" t="s">
        <v>789</v>
      </c>
      <c r="F165" s="19">
        <v>15366720636</v>
      </c>
      <c r="G165" s="26" t="s">
        <v>790</v>
      </c>
      <c r="H165" s="18" t="s">
        <v>42</v>
      </c>
      <c r="I165" s="34">
        <v>15850887540</v>
      </c>
      <c r="J165" s="19" t="s">
        <v>791</v>
      </c>
      <c r="K165" s="32" t="s">
        <v>792</v>
      </c>
      <c r="L165" s="18" t="s">
        <v>793</v>
      </c>
      <c r="M165" s="18" t="s">
        <v>59</v>
      </c>
      <c r="N165" s="18" t="s">
        <v>361</v>
      </c>
      <c r="O165" s="18" t="s">
        <v>47</v>
      </c>
      <c r="P165" s="38">
        <v>43273</v>
      </c>
      <c r="Q165" s="18"/>
      <c r="R165" s="18" t="s">
        <v>788</v>
      </c>
      <c r="S165" s="18" t="s">
        <v>50</v>
      </c>
      <c r="T165" s="18"/>
      <c r="U165" s="18"/>
      <c r="V165" s="38">
        <v>43274</v>
      </c>
      <c r="W165" s="18"/>
      <c r="X165" s="18" t="s">
        <v>50</v>
      </c>
      <c r="Y165" s="18" t="s">
        <v>788</v>
      </c>
      <c r="Z165" s="18"/>
      <c r="AA165" s="53"/>
      <c r="AB165" s="18"/>
      <c r="AC165" s="18"/>
      <c r="AD165" s="33"/>
      <c r="AE165" s="33"/>
      <c r="AF165" s="33"/>
      <c r="AG165" s="21"/>
      <c r="AH165" s="21"/>
      <c r="AI165" s="21"/>
      <c r="AJ165" s="21"/>
      <c r="AK165" s="66"/>
      <c r="AL165" s="18" t="s">
        <v>794</v>
      </c>
      <c r="AM165" s="32" t="s">
        <v>775</v>
      </c>
      <c r="AN165" s="65"/>
      <c r="AO165" s="83"/>
    </row>
    <row r="166" spans="1:41" s="1" customFormat="1" ht="24" hidden="1" customHeight="1" x14ac:dyDescent="0.15">
      <c r="A166" s="21">
        <v>48</v>
      </c>
      <c r="B166" s="18" t="s">
        <v>767</v>
      </c>
      <c r="C166" s="18" t="s">
        <v>50</v>
      </c>
      <c r="D166" s="18" t="s">
        <v>769</v>
      </c>
      <c r="E166" s="18" t="s">
        <v>795</v>
      </c>
      <c r="F166" s="19">
        <v>15861477606</v>
      </c>
      <c r="G166" s="26" t="s">
        <v>800</v>
      </c>
      <c r="H166" s="18" t="s">
        <v>42</v>
      </c>
      <c r="I166" s="34">
        <v>13814223384</v>
      </c>
      <c r="J166" s="18"/>
      <c r="K166" s="32" t="s">
        <v>801</v>
      </c>
      <c r="L166" s="18" t="s">
        <v>246</v>
      </c>
      <c r="M166" s="18" t="s">
        <v>59</v>
      </c>
      <c r="N166" s="18" t="s">
        <v>361</v>
      </c>
      <c r="O166" s="18" t="s">
        <v>47</v>
      </c>
      <c r="P166" s="38">
        <v>43274</v>
      </c>
      <c r="Q166" s="18"/>
      <c r="R166" s="18" t="s">
        <v>50</v>
      </c>
      <c r="S166" s="18" t="s">
        <v>50</v>
      </c>
      <c r="T166" s="18"/>
      <c r="U166" s="18"/>
      <c r="V166" s="38">
        <v>43274</v>
      </c>
      <c r="W166" s="18"/>
      <c r="X166" s="18" t="s">
        <v>50</v>
      </c>
      <c r="Y166" s="18" t="s">
        <v>50</v>
      </c>
      <c r="Z166" s="18"/>
      <c r="AA166" s="53"/>
      <c r="AB166" s="18"/>
      <c r="AC166" s="18"/>
      <c r="AD166" s="33"/>
      <c r="AE166" s="33"/>
      <c r="AF166" s="33"/>
      <c r="AG166" s="21"/>
      <c r="AH166" s="21"/>
      <c r="AI166" s="21"/>
      <c r="AJ166" s="21"/>
      <c r="AK166" s="66"/>
      <c r="AL166" s="18" t="s">
        <v>759</v>
      </c>
      <c r="AM166" s="32" t="s">
        <v>775</v>
      </c>
      <c r="AN166" s="65"/>
      <c r="AO166" s="83"/>
    </row>
    <row r="167" spans="1:41" s="1" customFormat="1" ht="24" hidden="1" customHeight="1" x14ac:dyDescent="0.15">
      <c r="A167" s="21">
        <v>49</v>
      </c>
      <c r="B167" s="18" t="s">
        <v>767</v>
      </c>
      <c r="C167" s="18" t="s">
        <v>50</v>
      </c>
      <c r="D167" s="18" t="s">
        <v>769</v>
      </c>
      <c r="E167" s="18" t="s">
        <v>795</v>
      </c>
      <c r="F167" s="19">
        <v>15861477606</v>
      </c>
      <c r="G167" s="26" t="s">
        <v>802</v>
      </c>
      <c r="H167" s="18" t="s">
        <v>42</v>
      </c>
      <c r="I167" s="34">
        <v>18688893091</v>
      </c>
      <c r="J167" s="18"/>
      <c r="K167" s="32" t="s">
        <v>803</v>
      </c>
      <c r="L167" s="18" t="s">
        <v>58</v>
      </c>
      <c r="M167" s="18" t="s">
        <v>59</v>
      </c>
      <c r="N167" s="18" t="s">
        <v>361</v>
      </c>
      <c r="O167" s="18" t="s">
        <v>47</v>
      </c>
      <c r="P167" s="38">
        <v>43274</v>
      </c>
      <c r="Q167" s="18"/>
      <c r="R167" s="18" t="s">
        <v>50</v>
      </c>
      <c r="S167" s="18" t="s">
        <v>50</v>
      </c>
      <c r="T167" s="18"/>
      <c r="U167" s="18"/>
      <c r="V167" s="38">
        <v>43274</v>
      </c>
      <c r="W167" s="18"/>
      <c r="X167" s="18" t="s">
        <v>50</v>
      </c>
      <c r="Y167" s="18" t="s">
        <v>50</v>
      </c>
      <c r="Z167" s="18"/>
      <c r="AA167" s="53"/>
      <c r="AB167" s="18"/>
      <c r="AC167" s="18"/>
      <c r="AD167" s="33"/>
      <c r="AE167" s="33"/>
      <c r="AF167" s="33"/>
      <c r="AG167" s="21"/>
      <c r="AH167" s="21"/>
      <c r="AI167" s="21"/>
      <c r="AJ167" s="21"/>
      <c r="AK167" s="66"/>
      <c r="AL167" s="18" t="s">
        <v>759</v>
      </c>
      <c r="AM167" s="32" t="s">
        <v>775</v>
      </c>
      <c r="AN167" s="65"/>
      <c r="AO167" s="83"/>
    </row>
    <row r="168" spans="1:41" s="1" customFormat="1" ht="24" hidden="1" customHeight="1" x14ac:dyDescent="0.15">
      <c r="A168" s="21">
        <v>55</v>
      </c>
      <c r="B168" s="18" t="s">
        <v>767</v>
      </c>
      <c r="C168" s="18" t="s">
        <v>50</v>
      </c>
      <c r="D168" s="18" t="s">
        <v>769</v>
      </c>
      <c r="E168" s="18" t="s">
        <v>824</v>
      </c>
      <c r="F168" s="19">
        <v>18952464231</v>
      </c>
      <c r="G168" s="26" t="s">
        <v>825</v>
      </c>
      <c r="H168" s="18" t="s">
        <v>42</v>
      </c>
      <c r="I168" s="34">
        <v>13665150606</v>
      </c>
      <c r="J168" s="18"/>
      <c r="K168" s="32" t="s">
        <v>826</v>
      </c>
      <c r="L168" s="18" t="s">
        <v>58</v>
      </c>
      <c r="M168" s="18" t="s">
        <v>59</v>
      </c>
      <c r="N168" s="18" t="s">
        <v>361</v>
      </c>
      <c r="O168" s="18"/>
      <c r="P168" s="38">
        <v>43274</v>
      </c>
      <c r="Q168" s="18"/>
      <c r="R168" s="18" t="s">
        <v>50</v>
      </c>
      <c r="S168" s="18" t="s">
        <v>50</v>
      </c>
      <c r="T168" s="18"/>
      <c r="U168" s="18"/>
      <c r="V168" s="38">
        <v>43274</v>
      </c>
      <c r="W168" s="18"/>
      <c r="X168" s="18" t="s">
        <v>50</v>
      </c>
      <c r="Y168" s="18" t="s">
        <v>50</v>
      </c>
      <c r="Z168" s="18"/>
      <c r="AA168" s="53"/>
      <c r="AB168" s="18"/>
      <c r="AC168" s="18"/>
      <c r="AD168" s="33"/>
      <c r="AE168" s="33"/>
      <c r="AF168" s="33"/>
      <c r="AG168" s="21"/>
      <c r="AH168" s="21"/>
      <c r="AI168" s="21"/>
      <c r="AJ168" s="21"/>
      <c r="AK168" s="66"/>
      <c r="AL168" s="18" t="s">
        <v>759</v>
      </c>
      <c r="AM168" s="32" t="s">
        <v>775</v>
      </c>
      <c r="AN168" s="65"/>
      <c r="AO168" s="83"/>
    </row>
    <row r="169" spans="1:41" s="1" customFormat="1" ht="24" hidden="1" customHeight="1" x14ac:dyDescent="0.15">
      <c r="A169" s="21">
        <v>56</v>
      </c>
      <c r="B169" s="18" t="s">
        <v>767</v>
      </c>
      <c r="C169" s="18" t="s">
        <v>50</v>
      </c>
      <c r="D169" s="18" t="s">
        <v>769</v>
      </c>
      <c r="E169" s="18" t="s">
        <v>824</v>
      </c>
      <c r="F169" s="19">
        <v>18952464231</v>
      </c>
      <c r="G169" s="26" t="s">
        <v>827</v>
      </c>
      <c r="H169" s="18" t="s">
        <v>42</v>
      </c>
      <c r="I169" s="34">
        <v>13358107300</v>
      </c>
      <c r="J169" s="18"/>
      <c r="K169" s="32" t="s">
        <v>826</v>
      </c>
      <c r="L169" s="18" t="s">
        <v>58</v>
      </c>
      <c r="M169" s="18" t="s">
        <v>59</v>
      </c>
      <c r="N169" s="18" t="s">
        <v>361</v>
      </c>
      <c r="O169" s="18"/>
      <c r="P169" s="38">
        <v>43274</v>
      </c>
      <c r="Q169" s="18"/>
      <c r="R169" s="18" t="s">
        <v>50</v>
      </c>
      <c r="S169" s="18" t="s">
        <v>50</v>
      </c>
      <c r="T169" s="18"/>
      <c r="U169" s="18"/>
      <c r="V169" s="38">
        <v>43274</v>
      </c>
      <c r="W169" s="18"/>
      <c r="X169" s="18" t="s">
        <v>50</v>
      </c>
      <c r="Y169" s="18" t="s">
        <v>50</v>
      </c>
      <c r="Z169" s="18"/>
      <c r="AA169" s="53"/>
      <c r="AB169" s="18"/>
      <c r="AC169" s="18"/>
      <c r="AD169" s="33"/>
      <c r="AE169" s="33"/>
      <c r="AF169" s="33"/>
      <c r="AG169" s="21"/>
      <c r="AH169" s="21"/>
      <c r="AI169" s="21"/>
      <c r="AJ169" s="21"/>
      <c r="AK169" s="66"/>
      <c r="AL169" s="18" t="s">
        <v>759</v>
      </c>
      <c r="AM169" s="32" t="s">
        <v>775</v>
      </c>
      <c r="AN169" s="65"/>
      <c r="AO169" s="83"/>
    </row>
    <row r="170" spans="1:41" s="1" customFormat="1" ht="24" hidden="1" customHeight="1" x14ac:dyDescent="0.15">
      <c r="A170" s="21">
        <v>57</v>
      </c>
      <c r="B170" s="18" t="s">
        <v>767</v>
      </c>
      <c r="C170" s="18" t="s">
        <v>50</v>
      </c>
      <c r="D170" s="18" t="s">
        <v>769</v>
      </c>
      <c r="E170" s="18" t="s">
        <v>824</v>
      </c>
      <c r="F170" s="19">
        <v>18952464231</v>
      </c>
      <c r="G170" s="26" t="s">
        <v>828</v>
      </c>
      <c r="H170" s="18" t="s">
        <v>42</v>
      </c>
      <c r="I170" s="34">
        <v>13771021210</v>
      </c>
      <c r="J170" s="18"/>
      <c r="K170" s="32" t="s">
        <v>826</v>
      </c>
      <c r="L170" s="18" t="s">
        <v>58</v>
      </c>
      <c r="M170" s="18" t="s">
        <v>59</v>
      </c>
      <c r="N170" s="18" t="s">
        <v>361</v>
      </c>
      <c r="O170" s="18"/>
      <c r="P170" s="38">
        <v>43274</v>
      </c>
      <c r="Q170" s="18"/>
      <c r="R170" s="18" t="s">
        <v>50</v>
      </c>
      <c r="S170" s="18" t="s">
        <v>50</v>
      </c>
      <c r="T170" s="18"/>
      <c r="U170" s="18"/>
      <c r="V170" s="38">
        <v>43274</v>
      </c>
      <c r="W170" s="18"/>
      <c r="X170" s="18" t="s">
        <v>50</v>
      </c>
      <c r="Y170" s="18" t="s">
        <v>50</v>
      </c>
      <c r="Z170" s="18"/>
      <c r="AA170" s="53"/>
      <c r="AB170" s="18"/>
      <c r="AC170" s="18"/>
      <c r="AD170" s="33"/>
      <c r="AE170" s="33"/>
      <c r="AF170" s="33"/>
      <c r="AG170" s="21"/>
      <c r="AH170" s="21"/>
      <c r="AI170" s="21"/>
      <c r="AJ170" s="21"/>
      <c r="AK170" s="66"/>
      <c r="AL170" s="18" t="s">
        <v>759</v>
      </c>
      <c r="AM170" s="32" t="s">
        <v>775</v>
      </c>
      <c r="AN170" s="65"/>
      <c r="AO170" s="83"/>
    </row>
    <row r="171" spans="1:41" s="1" customFormat="1" ht="24" hidden="1" customHeight="1" x14ac:dyDescent="0.15">
      <c r="A171" s="21">
        <v>58</v>
      </c>
      <c r="B171" s="18" t="s">
        <v>767</v>
      </c>
      <c r="C171" s="18" t="s">
        <v>50</v>
      </c>
      <c r="D171" s="18" t="s">
        <v>769</v>
      </c>
      <c r="E171" s="18" t="s">
        <v>824</v>
      </c>
      <c r="F171" s="19">
        <v>18952464231</v>
      </c>
      <c r="G171" s="26" t="s">
        <v>829</v>
      </c>
      <c r="H171" s="18" t="s">
        <v>42</v>
      </c>
      <c r="I171" s="34"/>
      <c r="J171" s="18"/>
      <c r="K171" s="32" t="s">
        <v>826</v>
      </c>
      <c r="L171" s="18" t="s">
        <v>58</v>
      </c>
      <c r="M171" s="18" t="s">
        <v>59</v>
      </c>
      <c r="N171" s="18" t="s">
        <v>361</v>
      </c>
      <c r="O171" s="18"/>
      <c r="P171" s="38">
        <v>43274</v>
      </c>
      <c r="Q171" s="18"/>
      <c r="R171" s="18" t="s">
        <v>50</v>
      </c>
      <c r="S171" s="18" t="s">
        <v>50</v>
      </c>
      <c r="T171" s="18"/>
      <c r="U171" s="18"/>
      <c r="V171" s="38">
        <v>43274</v>
      </c>
      <c r="W171" s="18"/>
      <c r="X171" s="18" t="s">
        <v>50</v>
      </c>
      <c r="Y171" s="18" t="s">
        <v>50</v>
      </c>
      <c r="Z171" s="18"/>
      <c r="AA171" s="53"/>
      <c r="AB171" s="18"/>
      <c r="AC171" s="18"/>
      <c r="AD171" s="33"/>
      <c r="AE171" s="33"/>
      <c r="AF171" s="33"/>
      <c r="AG171" s="21"/>
      <c r="AH171" s="21"/>
      <c r="AI171" s="21"/>
      <c r="AJ171" s="21"/>
      <c r="AK171" s="66"/>
      <c r="AL171" s="18" t="s">
        <v>759</v>
      </c>
      <c r="AM171" s="32" t="s">
        <v>775</v>
      </c>
      <c r="AN171" s="65"/>
      <c r="AO171" s="83"/>
    </row>
    <row r="172" spans="1:41" s="1" customFormat="1" ht="24" hidden="1" customHeight="1" x14ac:dyDescent="0.15">
      <c r="A172" s="21">
        <v>59</v>
      </c>
      <c r="B172" s="18" t="s">
        <v>767</v>
      </c>
      <c r="C172" s="18" t="s">
        <v>50</v>
      </c>
      <c r="D172" s="18" t="s">
        <v>769</v>
      </c>
      <c r="E172" s="18" t="s">
        <v>824</v>
      </c>
      <c r="F172" s="19">
        <v>18952464231</v>
      </c>
      <c r="G172" s="26" t="s">
        <v>830</v>
      </c>
      <c r="H172" s="18" t="s">
        <v>42</v>
      </c>
      <c r="I172" s="34"/>
      <c r="J172" s="18"/>
      <c r="K172" s="32" t="s">
        <v>826</v>
      </c>
      <c r="L172" s="18" t="s">
        <v>58</v>
      </c>
      <c r="M172" s="18" t="s">
        <v>59</v>
      </c>
      <c r="N172" s="18" t="s">
        <v>361</v>
      </c>
      <c r="O172" s="18"/>
      <c r="P172" s="38">
        <v>43274</v>
      </c>
      <c r="Q172" s="18"/>
      <c r="R172" s="18" t="s">
        <v>50</v>
      </c>
      <c r="S172" s="18" t="s">
        <v>50</v>
      </c>
      <c r="T172" s="18"/>
      <c r="U172" s="18"/>
      <c r="V172" s="38">
        <v>43274</v>
      </c>
      <c r="W172" s="18"/>
      <c r="X172" s="18" t="s">
        <v>50</v>
      </c>
      <c r="Y172" s="18" t="s">
        <v>50</v>
      </c>
      <c r="Z172" s="18"/>
      <c r="AA172" s="53"/>
      <c r="AB172" s="18"/>
      <c r="AC172" s="18"/>
      <c r="AD172" s="33"/>
      <c r="AE172" s="33"/>
      <c r="AF172" s="33"/>
      <c r="AG172" s="21"/>
      <c r="AH172" s="21"/>
      <c r="AI172" s="21"/>
      <c r="AJ172" s="21"/>
      <c r="AK172" s="66"/>
      <c r="AL172" s="18" t="s">
        <v>759</v>
      </c>
      <c r="AM172" s="32" t="s">
        <v>775</v>
      </c>
      <c r="AN172" s="65"/>
      <c r="AO172" s="83"/>
    </row>
    <row r="173" spans="1:41" s="1" customFormat="1" ht="24" hidden="1" customHeight="1" x14ac:dyDescent="0.15">
      <c r="A173" s="21">
        <v>60</v>
      </c>
      <c r="B173" s="94" t="s">
        <v>767</v>
      </c>
      <c r="C173" s="94" t="s">
        <v>50</v>
      </c>
      <c r="D173" s="18" t="s">
        <v>769</v>
      </c>
      <c r="E173" s="18" t="s">
        <v>824</v>
      </c>
      <c r="F173" s="95">
        <v>18952464231</v>
      </c>
      <c r="G173" s="26" t="s">
        <v>831</v>
      </c>
      <c r="H173" s="18" t="s">
        <v>42</v>
      </c>
      <c r="I173" s="34">
        <v>13338788287</v>
      </c>
      <c r="J173" s="18"/>
      <c r="K173" s="32" t="s">
        <v>826</v>
      </c>
      <c r="L173" s="18" t="s">
        <v>58</v>
      </c>
      <c r="M173" s="18" t="s">
        <v>59</v>
      </c>
      <c r="N173" s="18" t="s">
        <v>361</v>
      </c>
      <c r="O173" s="18"/>
      <c r="P173" s="38">
        <v>43274</v>
      </c>
      <c r="Q173" s="18"/>
      <c r="R173" s="18" t="s">
        <v>50</v>
      </c>
      <c r="S173" s="18" t="s">
        <v>50</v>
      </c>
      <c r="T173" s="18"/>
      <c r="U173" s="18"/>
      <c r="V173" s="38">
        <v>43274</v>
      </c>
      <c r="W173" s="18"/>
      <c r="X173" s="18" t="s">
        <v>50</v>
      </c>
      <c r="Y173" s="18" t="s">
        <v>50</v>
      </c>
      <c r="Z173" s="18"/>
      <c r="AA173" s="53"/>
      <c r="AB173" s="18"/>
      <c r="AC173" s="18"/>
      <c r="AD173" s="94"/>
      <c r="AE173" s="94"/>
      <c r="AF173" s="18"/>
      <c r="AG173" s="115"/>
      <c r="AH173" s="115"/>
      <c r="AI173" s="115"/>
      <c r="AJ173" s="115"/>
      <c r="AK173" s="66"/>
      <c r="AL173" s="18" t="s">
        <v>759</v>
      </c>
      <c r="AM173" s="32" t="s">
        <v>775</v>
      </c>
      <c r="AN173" s="65"/>
      <c r="AO173" s="83"/>
    </row>
    <row r="174" spans="1:41" s="1" customFormat="1" ht="24" hidden="1" customHeight="1" x14ac:dyDescent="0.15">
      <c r="A174" s="21">
        <v>70</v>
      </c>
      <c r="B174" s="18" t="s">
        <v>37</v>
      </c>
      <c r="C174" s="18" t="s">
        <v>838</v>
      </c>
      <c r="D174" s="18" t="s">
        <v>582</v>
      </c>
      <c r="E174" s="18" t="s">
        <v>839</v>
      </c>
      <c r="F174" s="19">
        <v>15371192699</v>
      </c>
      <c r="G174" s="26" t="s">
        <v>846</v>
      </c>
      <c r="H174" s="18" t="s">
        <v>42</v>
      </c>
      <c r="I174" s="34">
        <v>15950296126</v>
      </c>
      <c r="J174" s="28" t="s">
        <v>847</v>
      </c>
      <c r="K174" s="32" t="s">
        <v>848</v>
      </c>
      <c r="L174" s="18" t="s">
        <v>246</v>
      </c>
      <c r="M174" s="18" t="s">
        <v>46</v>
      </c>
      <c r="N174" s="18" t="s">
        <v>91</v>
      </c>
      <c r="O174" s="18" t="s">
        <v>47</v>
      </c>
      <c r="P174" s="33">
        <v>43273</v>
      </c>
      <c r="Q174" s="18" t="s">
        <v>736</v>
      </c>
      <c r="R174" s="18" t="s">
        <v>838</v>
      </c>
      <c r="S174" s="18" t="s">
        <v>50</v>
      </c>
      <c r="T174" s="18" t="s">
        <v>736</v>
      </c>
      <c r="U174" s="18"/>
      <c r="V174" s="33">
        <v>43274</v>
      </c>
      <c r="W174" s="18" t="s">
        <v>736</v>
      </c>
      <c r="X174" s="18" t="s">
        <v>50</v>
      </c>
      <c r="Y174" s="18" t="s">
        <v>838</v>
      </c>
      <c r="Z174" s="18"/>
      <c r="AA174" s="53"/>
      <c r="AB174" s="18"/>
      <c r="AC174" s="18"/>
      <c r="AD174" s="33">
        <f>P174</f>
        <v>43273</v>
      </c>
      <c r="AE174" s="33">
        <f>V174</f>
        <v>43274</v>
      </c>
      <c r="AF174" s="33" t="s">
        <v>844</v>
      </c>
      <c r="AG174" s="21"/>
      <c r="AH174" s="21">
        <v>0.5</v>
      </c>
      <c r="AI174" s="21"/>
      <c r="AJ174" s="21"/>
      <c r="AK174" s="66" t="s">
        <v>71</v>
      </c>
      <c r="AL174" s="18" t="s">
        <v>590</v>
      </c>
      <c r="AM174" s="18" t="s">
        <v>845</v>
      </c>
      <c r="AN174" s="65"/>
      <c r="AO174" s="83"/>
    </row>
    <row r="175" spans="1:41" s="1" customFormat="1" ht="24" hidden="1" customHeight="1" x14ac:dyDescent="0.15">
      <c r="A175" s="21">
        <v>64</v>
      </c>
      <c r="B175" s="18" t="s">
        <v>767</v>
      </c>
      <c r="C175" s="18" t="s">
        <v>768</v>
      </c>
      <c r="D175" s="18" t="s">
        <v>769</v>
      </c>
      <c r="E175" s="18" t="s">
        <v>769</v>
      </c>
      <c r="F175" s="19">
        <v>15051617171</v>
      </c>
      <c r="G175" s="26" t="s">
        <v>769</v>
      </c>
      <c r="H175" s="18" t="s">
        <v>106</v>
      </c>
      <c r="I175" s="34"/>
      <c r="J175" s="18"/>
      <c r="K175" s="32" t="s">
        <v>64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53"/>
      <c r="AB175" s="18"/>
      <c r="AC175" s="18"/>
      <c r="AD175" s="18"/>
      <c r="AE175" s="18"/>
      <c r="AF175" s="18" t="s">
        <v>836</v>
      </c>
      <c r="AG175" s="21"/>
      <c r="AH175" s="21">
        <v>0.5</v>
      </c>
      <c r="AI175" s="21"/>
      <c r="AJ175" s="21"/>
      <c r="AK175" s="64" t="s">
        <v>877</v>
      </c>
      <c r="AL175" s="18" t="s">
        <v>837</v>
      </c>
      <c r="AM175" s="18"/>
      <c r="AN175" s="65"/>
      <c r="AO175" s="83"/>
    </row>
    <row r="176" spans="1:41" s="1" customFormat="1" ht="24" hidden="1" customHeight="1" x14ac:dyDescent="0.15">
      <c r="A176" s="21">
        <v>65</v>
      </c>
      <c r="B176" s="18" t="s">
        <v>767</v>
      </c>
      <c r="C176" s="18" t="s">
        <v>768</v>
      </c>
      <c r="D176" s="18" t="s">
        <v>769</v>
      </c>
      <c r="E176" s="18" t="s">
        <v>805</v>
      </c>
      <c r="F176" s="19">
        <v>13921679632</v>
      </c>
      <c r="G176" s="26" t="s">
        <v>805</v>
      </c>
      <c r="H176" s="18" t="s">
        <v>106</v>
      </c>
      <c r="I176" s="34"/>
      <c r="J176" s="18"/>
      <c r="K176" s="32" t="s">
        <v>64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53"/>
      <c r="AB176" s="18"/>
      <c r="AC176" s="18"/>
      <c r="AD176" s="18"/>
      <c r="AE176" s="18"/>
      <c r="AF176" s="18" t="s">
        <v>836</v>
      </c>
      <c r="AG176" s="21"/>
      <c r="AH176" s="21">
        <v>0.5</v>
      </c>
      <c r="AI176" s="21"/>
      <c r="AJ176" s="21"/>
      <c r="AK176" s="64" t="s">
        <v>877</v>
      </c>
      <c r="AL176" s="18" t="s">
        <v>837</v>
      </c>
      <c r="AM176" s="18"/>
      <c r="AN176" s="65"/>
      <c r="AO176" s="83"/>
    </row>
    <row r="177" spans="1:45" s="1" customFormat="1" ht="24" hidden="1" customHeight="1" x14ac:dyDescent="0.15">
      <c r="A177" s="21">
        <v>74</v>
      </c>
      <c r="B177" s="18"/>
      <c r="C177" s="18"/>
      <c r="D177" s="18" t="s">
        <v>582</v>
      </c>
      <c r="E177" s="18"/>
      <c r="F177" s="19">
        <v>13813461999</v>
      </c>
      <c r="G177" s="26" t="s">
        <v>582</v>
      </c>
      <c r="H177" s="18" t="s">
        <v>106</v>
      </c>
      <c r="I177" s="34"/>
      <c r="J177" s="100" t="s">
        <v>862</v>
      </c>
      <c r="K177" s="32" t="s">
        <v>64</v>
      </c>
      <c r="L177" s="18"/>
      <c r="M177" s="18"/>
      <c r="N177" s="18"/>
      <c r="O177" s="18"/>
      <c r="P177" s="33">
        <v>43273</v>
      </c>
      <c r="Q177" s="18"/>
      <c r="R177" s="18" t="s">
        <v>581</v>
      </c>
      <c r="S177" s="18" t="s">
        <v>50</v>
      </c>
      <c r="T177" s="18"/>
      <c r="U177" s="18"/>
      <c r="V177" s="33">
        <v>43275</v>
      </c>
      <c r="W177" s="18"/>
      <c r="X177" s="18"/>
      <c r="Y177" s="18"/>
      <c r="Z177" s="18"/>
      <c r="AA177" s="53"/>
      <c r="AB177" s="18"/>
      <c r="AC177" s="18"/>
      <c r="AD177" s="54">
        <f>P177</f>
        <v>43273</v>
      </c>
      <c r="AE177" s="54">
        <v>43275</v>
      </c>
      <c r="AF177" s="48" t="s">
        <v>679</v>
      </c>
      <c r="AG177" s="21"/>
      <c r="AH177" s="21">
        <v>0.5</v>
      </c>
      <c r="AI177" s="21">
        <v>0.5</v>
      </c>
      <c r="AJ177" s="21"/>
      <c r="AK177" s="64" t="s">
        <v>877</v>
      </c>
      <c r="AL177" s="18" t="s">
        <v>590</v>
      </c>
      <c r="AM177" s="18" t="s">
        <v>863</v>
      </c>
      <c r="AN177" s="65"/>
      <c r="AO177" s="83"/>
    </row>
    <row r="178" spans="1:45" s="1" customFormat="1" ht="24" hidden="1" customHeight="1" x14ac:dyDescent="0.15">
      <c r="A178" s="21">
        <v>93</v>
      </c>
      <c r="B178" s="27" t="s">
        <v>37</v>
      </c>
      <c r="C178" s="27" t="s">
        <v>169</v>
      </c>
      <c r="D178" s="27" t="s">
        <v>123</v>
      </c>
      <c r="E178" s="18"/>
      <c r="F178" s="19">
        <v>13805735192</v>
      </c>
      <c r="G178" s="29" t="s">
        <v>123</v>
      </c>
      <c r="H178" s="18" t="s">
        <v>106</v>
      </c>
      <c r="I178" s="34">
        <v>13805735192</v>
      </c>
      <c r="J178" s="19" t="s">
        <v>678</v>
      </c>
      <c r="K178" s="32" t="s">
        <v>64</v>
      </c>
      <c r="L178" s="18"/>
      <c r="M178" s="18"/>
      <c r="N178" s="18"/>
      <c r="O178" s="18"/>
      <c r="P178" s="33">
        <v>43273</v>
      </c>
      <c r="Q178" s="18" t="s">
        <v>673</v>
      </c>
      <c r="R178" s="18" t="s">
        <v>176</v>
      </c>
      <c r="S178" s="18" t="s">
        <v>674</v>
      </c>
      <c r="T178" s="48">
        <v>0.65277777777777801</v>
      </c>
      <c r="U178" s="48">
        <v>0.72361111111111098</v>
      </c>
      <c r="V178" s="33">
        <v>43275</v>
      </c>
      <c r="W178" s="18"/>
      <c r="X178" s="48"/>
      <c r="Y178" s="18"/>
      <c r="Z178" s="48"/>
      <c r="AA178" s="58"/>
      <c r="AB178" s="48"/>
      <c r="AC178" s="48"/>
      <c r="AD178" s="54">
        <f>P178</f>
        <v>43273</v>
      </c>
      <c r="AE178" s="54">
        <f>V178</f>
        <v>43275</v>
      </c>
      <c r="AF178" s="48" t="s">
        <v>679</v>
      </c>
      <c r="AG178" s="21"/>
      <c r="AH178" s="21">
        <v>0.5</v>
      </c>
      <c r="AI178" s="21">
        <v>0.5</v>
      </c>
      <c r="AJ178" s="21"/>
      <c r="AK178" s="64" t="s">
        <v>877</v>
      </c>
      <c r="AL178" s="18"/>
      <c r="AM178" s="18"/>
      <c r="AN178" s="70"/>
      <c r="AO178" s="83"/>
    </row>
    <row r="179" spans="1:45" s="1" customFormat="1" ht="24" hidden="1" customHeight="1" x14ac:dyDescent="0.15">
      <c r="A179" s="21">
        <v>141</v>
      </c>
      <c r="B179" s="18"/>
      <c r="C179" s="18"/>
      <c r="D179" s="18"/>
      <c r="E179" s="18"/>
      <c r="F179" s="19"/>
      <c r="G179" s="26" t="s">
        <v>908</v>
      </c>
      <c r="H179" s="18" t="s">
        <v>42</v>
      </c>
      <c r="I179" s="34"/>
      <c r="J179" s="19"/>
      <c r="K179" s="32" t="s">
        <v>909</v>
      </c>
      <c r="L179" s="18"/>
      <c r="M179" s="18"/>
      <c r="N179" s="18"/>
      <c r="O179" s="18"/>
      <c r="P179" s="33">
        <v>43273</v>
      </c>
      <c r="Q179" s="18"/>
      <c r="R179" s="18"/>
      <c r="S179" s="18"/>
      <c r="T179" s="48"/>
      <c r="U179" s="48"/>
      <c r="V179" s="33">
        <v>43274</v>
      </c>
      <c r="W179" s="18"/>
      <c r="X179" s="18"/>
      <c r="Y179" s="18"/>
      <c r="Z179" s="48"/>
      <c r="AA179" s="58"/>
      <c r="AB179" s="48"/>
      <c r="AC179" s="18"/>
      <c r="AD179" s="54">
        <f>P179</f>
        <v>43273</v>
      </c>
      <c r="AE179" s="54">
        <f>V179</f>
        <v>43274</v>
      </c>
      <c r="AF179" s="48" t="s">
        <v>70</v>
      </c>
      <c r="AG179" s="21"/>
      <c r="AH179" s="21">
        <v>1</v>
      </c>
      <c r="AI179" s="21"/>
      <c r="AJ179" s="21"/>
      <c r="AK179" s="64" t="s">
        <v>877</v>
      </c>
      <c r="AL179" s="18"/>
      <c r="AM179" s="18"/>
      <c r="AN179" s="70"/>
      <c r="AO179" s="83"/>
    </row>
    <row r="180" spans="1:45" s="1" customFormat="1" ht="24" hidden="1" customHeight="1" x14ac:dyDescent="0.15">
      <c r="A180" s="21">
        <v>54</v>
      </c>
      <c r="B180" s="18" t="s">
        <v>767</v>
      </c>
      <c r="C180" s="18" t="s">
        <v>768</v>
      </c>
      <c r="D180" s="18" t="s">
        <v>769</v>
      </c>
      <c r="E180" s="18" t="s">
        <v>820</v>
      </c>
      <c r="F180" s="19">
        <v>13771914913</v>
      </c>
      <c r="G180" s="26" t="s">
        <v>821</v>
      </c>
      <c r="H180" s="18" t="s">
        <v>42</v>
      </c>
      <c r="I180" s="34">
        <v>15298895679</v>
      </c>
      <c r="J180" s="19" t="s">
        <v>822</v>
      </c>
      <c r="K180" s="32" t="s">
        <v>823</v>
      </c>
      <c r="L180" s="18" t="s">
        <v>159</v>
      </c>
      <c r="M180" s="18" t="s">
        <v>80</v>
      </c>
      <c r="N180" s="18" t="s">
        <v>80</v>
      </c>
      <c r="O180" s="18" t="s">
        <v>762</v>
      </c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53"/>
      <c r="AB180" s="18"/>
      <c r="AC180" s="18"/>
      <c r="AD180" s="33"/>
      <c r="AE180" s="33"/>
      <c r="AF180" s="33"/>
      <c r="AG180" s="21"/>
      <c r="AH180" s="21"/>
      <c r="AI180" s="21"/>
      <c r="AJ180" s="21"/>
      <c r="AK180" s="66"/>
      <c r="AL180" s="18" t="s">
        <v>759</v>
      </c>
      <c r="AM180" s="32" t="s">
        <v>775</v>
      </c>
      <c r="AN180" s="65"/>
      <c r="AO180" s="83"/>
    </row>
    <row r="181" spans="1:45" s="1" customFormat="1" ht="24" hidden="1" customHeight="1" x14ac:dyDescent="0.15">
      <c r="A181" s="21">
        <v>61</v>
      </c>
      <c r="B181" s="18" t="s">
        <v>767</v>
      </c>
      <c r="C181" s="18" t="s">
        <v>768</v>
      </c>
      <c r="D181" s="18" t="s">
        <v>769</v>
      </c>
      <c r="E181" s="18" t="s">
        <v>832</v>
      </c>
      <c r="F181" s="19">
        <v>13451517232</v>
      </c>
      <c r="G181" s="26" t="s">
        <v>833</v>
      </c>
      <c r="H181" s="18" t="s">
        <v>42</v>
      </c>
      <c r="I181" s="34">
        <v>13812560070</v>
      </c>
      <c r="J181" s="18"/>
      <c r="K181" s="32" t="s">
        <v>834</v>
      </c>
      <c r="L181" s="18" t="s">
        <v>246</v>
      </c>
      <c r="M181" s="18" t="s">
        <v>783</v>
      </c>
      <c r="N181" s="18" t="s">
        <v>91</v>
      </c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53"/>
      <c r="AB181" s="18"/>
      <c r="AC181" s="18"/>
      <c r="AD181" s="33"/>
      <c r="AE181" s="33"/>
      <c r="AF181" s="33"/>
      <c r="AG181" s="21"/>
      <c r="AH181" s="21"/>
      <c r="AI181" s="21"/>
      <c r="AJ181" s="21"/>
      <c r="AK181" s="66"/>
      <c r="AL181" s="18" t="s">
        <v>759</v>
      </c>
      <c r="AM181" s="32" t="s">
        <v>775</v>
      </c>
      <c r="AN181" s="65"/>
      <c r="AO181" s="83"/>
      <c r="AP181" s="66"/>
      <c r="AQ181" s="66"/>
      <c r="AR181" s="18"/>
      <c r="AS181" s="18"/>
    </row>
    <row r="182" spans="1:45" s="1" customFormat="1" ht="24" hidden="1" customHeight="1" x14ac:dyDescent="0.15">
      <c r="A182" s="21">
        <v>62</v>
      </c>
      <c r="B182" s="18" t="s">
        <v>767</v>
      </c>
      <c r="C182" s="18" t="s">
        <v>768</v>
      </c>
      <c r="D182" s="18" t="s">
        <v>769</v>
      </c>
      <c r="E182" s="18" t="s">
        <v>832</v>
      </c>
      <c r="F182" s="19">
        <v>13451517232</v>
      </c>
      <c r="G182" s="26" t="s">
        <v>835</v>
      </c>
      <c r="H182" s="18" t="s">
        <v>42</v>
      </c>
      <c r="I182" s="34">
        <v>13861503899</v>
      </c>
      <c r="J182" s="18"/>
      <c r="K182" s="32" t="s">
        <v>834</v>
      </c>
      <c r="L182" s="18" t="s">
        <v>246</v>
      </c>
      <c r="M182" s="18" t="s">
        <v>783</v>
      </c>
      <c r="N182" s="18" t="s">
        <v>91</v>
      </c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53"/>
      <c r="AB182" s="18"/>
      <c r="AC182" s="18"/>
      <c r="AD182" s="33"/>
      <c r="AE182" s="33"/>
      <c r="AF182" s="33"/>
      <c r="AG182" s="21"/>
      <c r="AH182" s="21"/>
      <c r="AI182" s="21"/>
      <c r="AJ182" s="21"/>
      <c r="AK182" s="66"/>
      <c r="AL182" s="18" t="s">
        <v>759</v>
      </c>
      <c r="AM182" s="32" t="s">
        <v>775</v>
      </c>
      <c r="AN182" s="65"/>
      <c r="AO182" s="83"/>
      <c r="AP182" s="66"/>
      <c r="AQ182" s="66"/>
      <c r="AR182" s="18"/>
      <c r="AS182" s="18"/>
    </row>
    <row r="183" spans="1:45" s="1" customFormat="1" ht="24" hidden="1" customHeight="1" x14ac:dyDescent="0.15">
      <c r="A183" s="21">
        <v>63</v>
      </c>
      <c r="B183" s="18" t="s">
        <v>767</v>
      </c>
      <c r="C183" s="18" t="s">
        <v>768</v>
      </c>
      <c r="D183" s="18" t="s">
        <v>769</v>
      </c>
      <c r="E183" s="18" t="s">
        <v>770</v>
      </c>
      <c r="F183" s="19">
        <v>15951130683</v>
      </c>
      <c r="G183" s="26" t="s">
        <v>771</v>
      </c>
      <c r="H183" s="18" t="s">
        <v>42</v>
      </c>
      <c r="I183" s="34">
        <v>13913285765</v>
      </c>
      <c r="J183" s="18"/>
      <c r="K183" s="32" t="s">
        <v>772</v>
      </c>
      <c r="L183" s="18" t="s">
        <v>151</v>
      </c>
      <c r="M183" s="18" t="s">
        <v>59</v>
      </c>
      <c r="N183" s="18" t="s">
        <v>361</v>
      </c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53"/>
      <c r="AB183" s="18"/>
      <c r="AC183" s="18"/>
      <c r="AD183" s="33"/>
      <c r="AE183" s="33"/>
      <c r="AF183" s="33"/>
      <c r="AG183" s="21"/>
      <c r="AH183" s="21"/>
      <c r="AI183" s="21"/>
      <c r="AJ183" s="21"/>
      <c r="AK183" s="66"/>
      <c r="AL183" s="18" t="s">
        <v>759</v>
      </c>
      <c r="AM183" s="32" t="s">
        <v>775</v>
      </c>
      <c r="AN183" s="65"/>
      <c r="AO183" s="83"/>
      <c r="AP183" s="66"/>
      <c r="AQ183" s="66"/>
      <c r="AR183" s="18"/>
      <c r="AS183" s="18"/>
    </row>
    <row r="184" spans="1:45" s="1" customFormat="1" ht="24" hidden="1" customHeight="1" x14ac:dyDescent="0.15">
      <c r="A184" s="21">
        <v>142</v>
      </c>
      <c r="B184" s="18"/>
      <c r="C184" s="18"/>
      <c r="D184" s="18"/>
      <c r="E184" s="18"/>
      <c r="F184" s="19"/>
      <c r="G184" s="26" t="s">
        <v>910</v>
      </c>
      <c r="H184" s="18" t="s">
        <v>106</v>
      </c>
      <c r="I184" s="34"/>
      <c r="J184" s="19"/>
      <c r="K184" s="32" t="s">
        <v>911</v>
      </c>
      <c r="L184" s="18"/>
      <c r="M184" s="18"/>
      <c r="N184" s="18"/>
      <c r="O184" s="18"/>
      <c r="P184" s="33">
        <v>43272</v>
      </c>
      <c r="Q184" s="18"/>
      <c r="R184" s="18"/>
      <c r="S184" s="18"/>
      <c r="T184" s="48"/>
      <c r="U184" s="48"/>
      <c r="V184" s="33">
        <v>43273</v>
      </c>
      <c r="W184" s="18"/>
      <c r="X184" s="18"/>
      <c r="Y184" s="18"/>
      <c r="Z184" s="48"/>
      <c r="AA184" s="58"/>
      <c r="AB184" s="48"/>
      <c r="AC184" s="18"/>
      <c r="AD184" s="54">
        <f>P184</f>
        <v>43272</v>
      </c>
      <c r="AE184" s="54">
        <f>V184</f>
        <v>43273</v>
      </c>
      <c r="AF184" s="48"/>
      <c r="AG184" s="21">
        <v>1</v>
      </c>
      <c r="AH184" s="21"/>
      <c r="AI184" s="21"/>
      <c r="AJ184" s="21"/>
      <c r="AK184" s="66" t="s">
        <v>71</v>
      </c>
      <c r="AL184" s="18"/>
      <c r="AM184" s="18"/>
      <c r="AN184" s="70"/>
      <c r="AO184" s="83"/>
      <c r="AP184" s="66"/>
      <c r="AQ184" s="66"/>
      <c r="AR184" s="18"/>
      <c r="AS184" s="18"/>
    </row>
    <row r="185" spans="1:45" s="1" customFormat="1" ht="24" hidden="1" customHeight="1" x14ac:dyDescent="0.15">
      <c r="A185" s="21">
        <v>143</v>
      </c>
      <c r="B185" s="18"/>
      <c r="C185" s="18"/>
      <c r="D185" s="18"/>
      <c r="E185" s="18"/>
      <c r="F185" s="19"/>
      <c r="G185" s="26" t="s">
        <v>912</v>
      </c>
      <c r="H185" s="18" t="s">
        <v>42</v>
      </c>
      <c r="I185" s="34"/>
      <c r="J185" s="19"/>
      <c r="K185" s="32" t="s">
        <v>911</v>
      </c>
      <c r="L185" s="18"/>
      <c r="M185" s="18"/>
      <c r="N185" s="18"/>
      <c r="O185" s="18"/>
      <c r="P185" s="33">
        <v>43272</v>
      </c>
      <c r="Q185" s="18"/>
      <c r="R185" s="18"/>
      <c r="S185" s="18"/>
      <c r="T185" s="48"/>
      <c r="U185" s="48"/>
      <c r="V185" s="33">
        <v>43275</v>
      </c>
      <c r="W185" s="18"/>
      <c r="X185" s="18"/>
      <c r="Y185" s="18"/>
      <c r="Z185" s="48"/>
      <c r="AA185" s="58"/>
      <c r="AB185" s="48"/>
      <c r="AC185" s="18"/>
      <c r="AD185" s="54">
        <f>P185</f>
        <v>43272</v>
      </c>
      <c r="AE185" s="54">
        <f>V185</f>
        <v>43275</v>
      </c>
      <c r="AF185" s="48"/>
      <c r="AG185" s="21">
        <v>1</v>
      </c>
      <c r="AH185" s="21">
        <v>1</v>
      </c>
      <c r="AI185" s="21">
        <v>1</v>
      </c>
      <c r="AJ185" s="21"/>
      <c r="AK185" s="66" t="s">
        <v>71</v>
      </c>
      <c r="AL185" s="18"/>
      <c r="AM185" s="18"/>
      <c r="AN185" s="70"/>
      <c r="AO185" s="83"/>
      <c r="AP185" s="66"/>
      <c r="AQ185" s="66"/>
      <c r="AR185" s="18"/>
      <c r="AS185" s="18"/>
    </row>
    <row r="186" spans="1:45" s="1" customFormat="1" ht="24" customHeight="1" x14ac:dyDescent="0.15">
      <c r="A186" s="96"/>
      <c r="B186" s="97"/>
      <c r="C186" s="97"/>
      <c r="D186" s="97"/>
      <c r="E186" s="97"/>
      <c r="F186" s="98"/>
      <c r="G186" s="99"/>
      <c r="H186" s="97"/>
      <c r="I186" s="101"/>
      <c r="J186" s="98"/>
      <c r="K186" s="102"/>
      <c r="L186" s="97"/>
      <c r="M186" s="97"/>
      <c r="N186" s="97"/>
      <c r="O186" s="97"/>
      <c r="P186" s="103"/>
      <c r="Q186" s="97"/>
      <c r="R186" s="97"/>
      <c r="S186" s="97"/>
      <c r="T186" s="106"/>
      <c r="U186" s="106"/>
      <c r="V186" s="103"/>
      <c r="W186" s="97"/>
      <c r="X186" s="97"/>
      <c r="Y186" s="97"/>
      <c r="Z186" s="106"/>
      <c r="AA186" s="111"/>
      <c r="AB186" s="106"/>
      <c r="AC186" s="97"/>
      <c r="AD186" s="112"/>
      <c r="AE186" s="112"/>
      <c r="AF186" s="106"/>
      <c r="AG186" s="96"/>
      <c r="AH186" s="96"/>
      <c r="AI186" s="96"/>
      <c r="AJ186" s="96"/>
      <c r="AK186" s="116"/>
      <c r="AL186" s="97"/>
      <c r="AM186" s="97"/>
      <c r="AN186" s="117"/>
      <c r="AO186" s="119"/>
      <c r="AP186" s="116"/>
      <c r="AQ186" s="116"/>
      <c r="AR186" s="97"/>
      <c r="AS186" s="97"/>
    </row>
    <row r="187" spans="1:45" s="1" customFormat="1" ht="24" customHeight="1" x14ac:dyDescent="0.15">
      <c r="A187" s="96"/>
      <c r="B187" s="97"/>
      <c r="C187" s="97"/>
      <c r="D187" s="97"/>
      <c r="E187" s="97"/>
      <c r="F187" s="98"/>
      <c r="G187" s="99"/>
      <c r="H187" s="97"/>
      <c r="I187" s="101"/>
      <c r="J187" s="98"/>
      <c r="K187" s="102"/>
      <c r="L187" s="97"/>
      <c r="M187" s="97"/>
      <c r="N187" s="97"/>
      <c r="O187" s="97"/>
      <c r="P187" s="103"/>
      <c r="Q187" s="97"/>
      <c r="R187" s="97"/>
      <c r="S187" s="97"/>
      <c r="T187" s="106"/>
      <c r="U187" s="106"/>
      <c r="V187" s="103"/>
      <c r="W187" s="97"/>
      <c r="X187" s="97"/>
      <c r="Y187" s="97"/>
      <c r="Z187" s="106"/>
      <c r="AA187" s="111"/>
      <c r="AB187" s="106"/>
      <c r="AC187" s="97"/>
      <c r="AD187" s="112"/>
      <c r="AE187" s="112"/>
      <c r="AF187" s="106"/>
      <c r="AG187" s="96"/>
      <c r="AH187" s="96"/>
      <c r="AI187" s="96"/>
      <c r="AJ187" s="96"/>
      <c r="AK187" s="116"/>
      <c r="AL187" s="97"/>
      <c r="AM187" s="97"/>
      <c r="AN187" s="117"/>
      <c r="AO187" s="119"/>
      <c r="AP187" s="116"/>
      <c r="AQ187" s="116"/>
      <c r="AR187" s="97"/>
      <c r="AS187" s="97"/>
    </row>
    <row r="188" spans="1:45" s="1" customFormat="1" ht="24" customHeight="1" x14ac:dyDescent="0.15">
      <c r="A188" s="96"/>
      <c r="B188" s="97"/>
      <c r="C188" s="97"/>
      <c r="D188" s="97"/>
      <c r="E188" s="97"/>
      <c r="F188" s="98"/>
      <c r="G188" s="99"/>
      <c r="H188" s="97"/>
      <c r="I188" s="101"/>
      <c r="J188" s="98"/>
      <c r="K188" s="102"/>
      <c r="L188" s="97"/>
      <c r="M188" s="97"/>
      <c r="N188" s="97"/>
      <c r="O188" s="97"/>
      <c r="P188" s="103"/>
      <c r="Q188" s="97"/>
      <c r="R188" s="97"/>
      <c r="S188" s="97"/>
      <c r="T188" s="106"/>
      <c r="U188" s="106"/>
      <c r="V188" s="103"/>
      <c r="W188" s="97"/>
      <c r="X188" s="97"/>
      <c r="Y188" s="97"/>
      <c r="Z188" s="106"/>
      <c r="AA188" s="111"/>
      <c r="AB188" s="106"/>
      <c r="AC188" s="97"/>
      <c r="AD188" s="112"/>
      <c r="AE188" s="112"/>
      <c r="AF188" s="106"/>
      <c r="AG188" s="96"/>
      <c r="AH188" s="96"/>
      <c r="AI188" s="96"/>
      <c r="AJ188" s="96"/>
      <c r="AK188" s="116"/>
      <c r="AL188" s="97"/>
      <c r="AM188" s="97"/>
      <c r="AN188" s="117"/>
      <c r="AO188" s="119"/>
      <c r="AP188" s="116"/>
      <c r="AQ188" s="116"/>
      <c r="AR188" s="97"/>
      <c r="AS188" s="97"/>
    </row>
    <row r="189" spans="1:45" s="1" customFormat="1" ht="24" customHeight="1" x14ac:dyDescent="0.15">
      <c r="A189" s="96"/>
      <c r="B189" s="97"/>
      <c r="C189" s="97"/>
      <c r="D189" s="97"/>
      <c r="E189" s="97"/>
      <c r="F189" s="98"/>
      <c r="G189" s="99"/>
      <c r="H189" s="97"/>
      <c r="I189" s="101"/>
      <c r="J189" s="98"/>
      <c r="K189" s="102"/>
      <c r="L189" s="97"/>
      <c r="M189" s="97"/>
      <c r="N189" s="97"/>
      <c r="O189" s="97"/>
      <c r="P189" s="103"/>
      <c r="Q189" s="97"/>
      <c r="R189" s="97"/>
      <c r="S189" s="97"/>
      <c r="T189" s="106"/>
      <c r="U189" s="106"/>
      <c r="V189" s="103"/>
      <c r="W189" s="97"/>
      <c r="X189" s="97"/>
      <c r="Y189" s="97"/>
      <c r="Z189" s="106"/>
      <c r="AA189" s="111"/>
      <c r="AB189" s="106"/>
      <c r="AC189" s="97"/>
      <c r="AD189" s="112"/>
      <c r="AE189" s="112"/>
      <c r="AF189" s="106"/>
      <c r="AG189" s="96"/>
      <c r="AH189" s="96"/>
      <c r="AI189" s="96"/>
      <c r="AJ189" s="96"/>
      <c r="AK189" s="116"/>
      <c r="AL189" s="97"/>
      <c r="AM189" s="97"/>
      <c r="AN189" s="117"/>
      <c r="AO189" s="119"/>
      <c r="AP189" s="116"/>
      <c r="AQ189" s="116"/>
      <c r="AR189" s="97"/>
      <c r="AS189" s="97"/>
    </row>
    <row r="190" spans="1:45" s="1" customFormat="1" ht="24" customHeight="1" x14ac:dyDescent="0.15">
      <c r="A190" s="96"/>
      <c r="B190" s="97"/>
      <c r="C190" s="97"/>
      <c r="D190" s="97"/>
      <c r="E190" s="97"/>
      <c r="F190" s="98"/>
      <c r="G190" s="99"/>
      <c r="H190" s="97"/>
      <c r="I190" s="101"/>
      <c r="J190" s="98"/>
      <c r="K190" s="102"/>
      <c r="L190" s="97"/>
      <c r="M190" s="97"/>
      <c r="N190" s="97"/>
      <c r="O190" s="97"/>
      <c r="P190" s="103"/>
      <c r="Q190" s="97"/>
      <c r="R190" s="97"/>
      <c r="S190" s="97"/>
      <c r="T190" s="106"/>
      <c r="U190" s="106"/>
      <c r="V190" s="103"/>
      <c r="W190" s="97"/>
      <c r="X190" s="97"/>
      <c r="Y190" s="97"/>
      <c r="Z190" s="106"/>
      <c r="AA190" s="111"/>
      <c r="AB190" s="106"/>
      <c r="AC190" s="97"/>
      <c r="AD190" s="112"/>
      <c r="AE190" s="112"/>
      <c r="AF190" s="106"/>
      <c r="AG190" s="96"/>
      <c r="AH190" s="96"/>
      <c r="AI190" s="96"/>
      <c r="AJ190" s="96"/>
      <c r="AK190" s="116"/>
      <c r="AL190" s="97"/>
      <c r="AM190" s="97"/>
      <c r="AN190" s="117"/>
      <c r="AO190" s="119"/>
      <c r="AP190" s="116"/>
      <c r="AQ190" s="116"/>
      <c r="AR190" s="97"/>
      <c r="AS190" s="97"/>
    </row>
    <row r="191" spans="1:45" s="1" customFormat="1" ht="24" customHeight="1" x14ac:dyDescent="0.15">
      <c r="A191" s="96"/>
      <c r="B191" s="97"/>
      <c r="C191" s="97"/>
      <c r="D191" s="97"/>
      <c r="E191" s="97"/>
      <c r="F191" s="98"/>
      <c r="G191" s="99"/>
      <c r="H191" s="97"/>
      <c r="I191" s="101"/>
      <c r="J191" s="98"/>
      <c r="K191" s="102"/>
      <c r="L191" s="97"/>
      <c r="M191" s="97"/>
      <c r="N191" s="97"/>
      <c r="O191" s="97"/>
      <c r="P191" s="103"/>
      <c r="Q191" s="97"/>
      <c r="R191" s="97"/>
      <c r="S191" s="97"/>
      <c r="T191" s="106"/>
      <c r="U191" s="106"/>
      <c r="V191" s="103"/>
      <c r="W191" s="97"/>
      <c r="X191" s="97"/>
      <c r="Y191" s="97"/>
      <c r="Z191" s="106"/>
      <c r="AA191" s="111"/>
      <c r="AB191" s="106"/>
      <c r="AC191" s="97"/>
      <c r="AD191" s="112"/>
      <c r="AE191" s="112"/>
      <c r="AF191" s="106"/>
      <c r="AG191" s="96"/>
      <c r="AH191" s="96"/>
      <c r="AI191" s="96"/>
      <c r="AJ191" s="96"/>
      <c r="AK191" s="116"/>
      <c r="AL191" s="97"/>
      <c r="AM191" s="97"/>
      <c r="AN191" s="117"/>
      <c r="AO191" s="119"/>
      <c r="AP191" s="116"/>
      <c r="AQ191" s="116"/>
      <c r="AR191" s="97"/>
      <c r="AS191" s="97"/>
    </row>
    <row r="192" spans="1:45" s="1" customFormat="1" ht="24" customHeight="1" x14ac:dyDescent="0.15">
      <c r="A192" s="96"/>
      <c r="B192" s="97"/>
      <c r="C192" s="97"/>
      <c r="D192" s="97"/>
      <c r="E192" s="97"/>
      <c r="F192" s="98"/>
      <c r="G192" s="99"/>
      <c r="H192" s="97"/>
      <c r="I192" s="101"/>
      <c r="J192" s="98"/>
      <c r="K192" s="102"/>
      <c r="L192" s="97"/>
      <c r="M192" s="97"/>
      <c r="N192" s="97"/>
      <c r="O192" s="97"/>
      <c r="P192" s="103"/>
      <c r="Q192" s="97"/>
      <c r="R192" s="97"/>
      <c r="S192" s="97"/>
      <c r="T192" s="106"/>
      <c r="U192" s="106"/>
      <c r="V192" s="103"/>
      <c r="W192" s="97"/>
      <c r="X192" s="97"/>
      <c r="Y192" s="97"/>
      <c r="Z192" s="106"/>
      <c r="AA192" s="111"/>
      <c r="AB192" s="106"/>
      <c r="AC192" s="97"/>
      <c r="AD192" s="112"/>
      <c r="AE192" s="112"/>
      <c r="AF192" s="106"/>
      <c r="AG192" s="96"/>
      <c r="AH192" s="96"/>
      <c r="AI192" s="96"/>
      <c r="AJ192" s="96"/>
      <c r="AK192" s="116"/>
      <c r="AL192" s="97"/>
      <c r="AM192" s="97"/>
      <c r="AN192" s="117"/>
      <c r="AO192" s="119"/>
      <c r="AP192" s="116"/>
      <c r="AQ192" s="116"/>
      <c r="AR192" s="97"/>
      <c r="AS192" s="97"/>
    </row>
    <row r="193" spans="1:45" s="1" customFormat="1" ht="24" customHeight="1" x14ac:dyDescent="0.15">
      <c r="A193" s="96"/>
      <c r="B193" s="97"/>
      <c r="C193" s="97"/>
      <c r="D193" s="97"/>
      <c r="E193" s="97"/>
      <c r="F193" s="98"/>
      <c r="G193" s="99"/>
      <c r="H193" s="97"/>
      <c r="I193" s="101"/>
      <c r="J193" s="98"/>
      <c r="K193" s="102"/>
      <c r="L193" s="97"/>
      <c r="M193" s="97"/>
      <c r="N193" s="97"/>
      <c r="O193" s="97"/>
      <c r="P193" s="103"/>
      <c r="Q193" s="97"/>
      <c r="R193" s="97"/>
      <c r="S193" s="97"/>
      <c r="T193" s="106"/>
      <c r="U193" s="106"/>
      <c r="V193" s="103"/>
      <c r="W193" s="97"/>
      <c r="X193" s="97"/>
      <c r="Y193" s="97"/>
      <c r="Z193" s="106"/>
      <c r="AA193" s="111"/>
      <c r="AB193" s="106"/>
      <c r="AC193" s="97"/>
      <c r="AD193" s="112"/>
      <c r="AE193" s="112"/>
      <c r="AF193" s="106"/>
      <c r="AG193" s="96"/>
      <c r="AH193" s="96"/>
      <c r="AI193" s="96"/>
      <c r="AJ193" s="96"/>
      <c r="AK193" s="116"/>
      <c r="AL193" s="97"/>
      <c r="AM193" s="97"/>
      <c r="AN193" s="117"/>
      <c r="AO193" s="119"/>
      <c r="AP193" s="116"/>
      <c r="AQ193" s="116"/>
      <c r="AR193" s="97"/>
      <c r="AS193" s="97"/>
    </row>
    <row r="194" spans="1:45" s="1" customFormat="1" ht="24" customHeight="1" x14ac:dyDescent="0.15">
      <c r="A194" s="96"/>
      <c r="B194" s="97"/>
      <c r="C194" s="97"/>
      <c r="D194" s="97"/>
      <c r="E194" s="97"/>
      <c r="F194" s="98"/>
      <c r="G194" s="99"/>
      <c r="H194" s="97"/>
      <c r="I194" s="101"/>
      <c r="J194" s="98"/>
      <c r="K194" s="102"/>
      <c r="L194" s="97"/>
      <c r="M194" s="97"/>
      <c r="N194" s="97"/>
      <c r="O194" s="97"/>
      <c r="P194" s="103"/>
      <c r="Q194" s="97"/>
      <c r="R194" s="97"/>
      <c r="S194" s="97"/>
      <c r="T194" s="106"/>
      <c r="U194" s="106"/>
      <c r="V194" s="103"/>
      <c r="W194" s="97"/>
      <c r="X194" s="97"/>
      <c r="Y194" s="97"/>
      <c r="Z194" s="106"/>
      <c r="AA194" s="111"/>
      <c r="AB194" s="106"/>
      <c r="AC194" s="97"/>
      <c r="AD194" s="112"/>
      <c r="AE194" s="112"/>
      <c r="AF194" s="106"/>
      <c r="AG194" s="96"/>
      <c r="AH194" s="96"/>
      <c r="AI194" s="96"/>
      <c r="AJ194" s="96"/>
      <c r="AK194" s="116"/>
      <c r="AL194" s="97"/>
      <c r="AM194" s="97"/>
      <c r="AN194" s="117"/>
      <c r="AO194" s="119"/>
      <c r="AP194" s="116"/>
      <c r="AQ194" s="116"/>
      <c r="AR194" s="97"/>
      <c r="AS194" s="97"/>
    </row>
    <row r="195" spans="1:45" s="1" customFormat="1" ht="24" customHeight="1" x14ac:dyDescent="0.15">
      <c r="A195" s="96"/>
      <c r="B195" s="97"/>
      <c r="C195" s="97"/>
      <c r="D195" s="97"/>
      <c r="E195" s="97"/>
      <c r="F195" s="98"/>
      <c r="G195" s="99"/>
      <c r="H195" s="97"/>
      <c r="I195" s="101"/>
      <c r="J195" s="98"/>
      <c r="K195" s="102"/>
      <c r="L195" s="97"/>
      <c r="M195" s="97"/>
      <c r="N195" s="97"/>
      <c r="O195" s="97"/>
      <c r="P195" s="103"/>
      <c r="Q195" s="97"/>
      <c r="R195" s="97"/>
      <c r="S195" s="97"/>
      <c r="T195" s="106"/>
      <c r="U195" s="106"/>
      <c r="V195" s="103"/>
      <c r="W195" s="97"/>
      <c r="X195" s="97"/>
      <c r="Y195" s="97"/>
      <c r="Z195" s="106"/>
      <c r="AA195" s="111"/>
      <c r="AB195" s="106"/>
      <c r="AC195" s="97"/>
      <c r="AD195" s="112"/>
      <c r="AE195" s="112"/>
      <c r="AF195" s="106"/>
      <c r="AG195" s="96"/>
      <c r="AH195" s="96"/>
      <c r="AI195" s="96"/>
      <c r="AJ195" s="96"/>
      <c r="AK195" s="116"/>
      <c r="AL195" s="97"/>
      <c r="AM195" s="97"/>
      <c r="AN195" s="117"/>
      <c r="AO195" s="119"/>
      <c r="AP195" s="116"/>
      <c r="AQ195" s="116"/>
      <c r="AR195" s="97"/>
      <c r="AS195" s="97"/>
    </row>
    <row r="196" spans="1:45" ht="20.100000000000001" hidden="1" customHeight="1" x14ac:dyDescent="0.15">
      <c r="A196" s="120" t="s">
        <v>913</v>
      </c>
      <c r="J196" s="5"/>
    </row>
    <row r="197" spans="1:45" s="2" customFormat="1" ht="24" hidden="1" customHeight="1" x14ac:dyDescent="0.15">
      <c r="A197" s="121">
        <v>75</v>
      </c>
      <c r="B197" s="122" t="s">
        <v>914</v>
      </c>
      <c r="C197" s="122" t="s">
        <v>299</v>
      </c>
      <c r="D197" s="122" t="s">
        <v>123</v>
      </c>
      <c r="E197" s="122" t="s">
        <v>300</v>
      </c>
      <c r="F197" s="123">
        <v>13757841491</v>
      </c>
      <c r="G197" s="89" t="s">
        <v>915</v>
      </c>
      <c r="H197" s="122" t="s">
        <v>42</v>
      </c>
      <c r="I197" s="125">
        <v>13567618658</v>
      </c>
      <c r="J197" s="123" t="s">
        <v>916</v>
      </c>
      <c r="K197" s="126" t="s">
        <v>917</v>
      </c>
      <c r="L197" s="122" t="s">
        <v>109</v>
      </c>
      <c r="M197" s="122" t="s">
        <v>129</v>
      </c>
      <c r="N197" s="122" t="s">
        <v>91</v>
      </c>
      <c r="O197" s="122" t="s">
        <v>47</v>
      </c>
      <c r="P197" s="127">
        <v>43273</v>
      </c>
      <c r="Q197" s="122"/>
      <c r="R197" s="122" t="s">
        <v>299</v>
      </c>
      <c r="S197" s="122" t="s">
        <v>50</v>
      </c>
      <c r="T197" s="122"/>
      <c r="U197" s="122"/>
      <c r="V197" s="127">
        <v>43275</v>
      </c>
      <c r="W197" s="122"/>
      <c r="X197" s="122" t="s">
        <v>50</v>
      </c>
      <c r="Y197" s="122" t="s">
        <v>299</v>
      </c>
      <c r="Z197" s="122"/>
      <c r="AA197" s="131"/>
      <c r="AB197" s="122"/>
      <c r="AC197" s="122"/>
      <c r="AD197" s="127">
        <f>P197</f>
        <v>43273</v>
      </c>
      <c r="AE197" s="127">
        <f>V197</f>
        <v>43275</v>
      </c>
      <c r="AF197" s="127" t="s">
        <v>305</v>
      </c>
      <c r="AG197" s="121"/>
      <c r="AH197" s="121">
        <v>0.5</v>
      </c>
      <c r="AI197" s="121">
        <v>0.5</v>
      </c>
      <c r="AJ197" s="121"/>
      <c r="AK197" s="134"/>
      <c r="AL197" s="122"/>
      <c r="AM197" s="122" t="s">
        <v>136</v>
      </c>
      <c r="AN197" s="135"/>
      <c r="AO197" s="138"/>
    </row>
    <row r="198" spans="1:45" s="2" customFormat="1" ht="24" hidden="1" customHeight="1" x14ac:dyDescent="0.15">
      <c r="A198" s="121">
        <v>126</v>
      </c>
      <c r="B198" s="122" t="s">
        <v>37</v>
      </c>
      <c r="C198" s="122" t="s">
        <v>93</v>
      </c>
      <c r="D198" s="122" t="s">
        <v>39</v>
      </c>
      <c r="E198" s="122" t="s">
        <v>94</v>
      </c>
      <c r="F198" s="123">
        <v>13965100797</v>
      </c>
      <c r="G198" s="89" t="s">
        <v>918</v>
      </c>
      <c r="H198" s="122" t="s">
        <v>42</v>
      </c>
      <c r="I198" s="125">
        <v>18963790376</v>
      </c>
      <c r="J198" s="123" t="s">
        <v>919</v>
      </c>
      <c r="K198" s="126" t="s">
        <v>97</v>
      </c>
      <c r="L198" s="122" t="s">
        <v>58</v>
      </c>
      <c r="M198" s="122" t="s">
        <v>129</v>
      </c>
      <c r="N198" s="122" t="s">
        <v>91</v>
      </c>
      <c r="O198" s="122" t="s">
        <v>511</v>
      </c>
      <c r="P198" s="127">
        <v>43273</v>
      </c>
      <c r="Q198" s="122" t="s">
        <v>261</v>
      </c>
      <c r="R198" s="122" t="s">
        <v>100</v>
      </c>
      <c r="S198" s="122" t="s">
        <v>549</v>
      </c>
      <c r="T198" s="122">
        <v>0.62291666666666701</v>
      </c>
      <c r="U198" s="122">
        <v>0.71250000000000002</v>
      </c>
      <c r="V198" s="127">
        <v>43274</v>
      </c>
      <c r="W198" s="122" t="s">
        <v>101</v>
      </c>
      <c r="X198" s="122" t="s">
        <v>50</v>
      </c>
      <c r="Y198" s="122" t="s">
        <v>100</v>
      </c>
      <c r="Z198" s="122">
        <v>0.58958333333333302</v>
      </c>
      <c r="AA198" s="131"/>
      <c r="AB198" s="122"/>
      <c r="AC198" s="122">
        <v>0.67986111111111103</v>
      </c>
      <c r="AD198" s="127">
        <f>P198</f>
        <v>43273</v>
      </c>
      <c r="AE198" s="127">
        <f>V198</f>
        <v>43274</v>
      </c>
      <c r="AF198" s="127" t="s">
        <v>111</v>
      </c>
      <c r="AG198" s="121"/>
      <c r="AH198" s="121">
        <v>0.5</v>
      </c>
      <c r="AI198" s="121"/>
      <c r="AJ198" s="121"/>
      <c r="AK198" s="134"/>
      <c r="AL198" s="122"/>
      <c r="AM198" s="122" t="s">
        <v>920</v>
      </c>
      <c r="AN198" s="135"/>
      <c r="AO198" s="138"/>
    </row>
    <row r="199" spans="1:45" ht="20.100000000000001" hidden="1" customHeight="1" x14ac:dyDescent="0.15">
      <c r="J199" s="5"/>
    </row>
    <row r="200" spans="1:45" s="2" customFormat="1" ht="24" hidden="1" customHeight="1" x14ac:dyDescent="0.15">
      <c r="A200" s="121">
        <v>37</v>
      </c>
      <c r="B200" s="124" t="s">
        <v>37</v>
      </c>
      <c r="C200" s="122" t="s">
        <v>186</v>
      </c>
      <c r="D200" s="122" t="s">
        <v>240</v>
      </c>
      <c r="E200" s="122" t="s">
        <v>491</v>
      </c>
      <c r="F200" s="123">
        <v>13814075197</v>
      </c>
      <c r="G200" s="89" t="s">
        <v>921</v>
      </c>
      <c r="H200" s="122" t="s">
        <v>42</v>
      </c>
      <c r="I200" s="125">
        <v>13685513205</v>
      </c>
      <c r="J200" s="123" t="s">
        <v>922</v>
      </c>
      <c r="K200" s="126" t="s">
        <v>494</v>
      </c>
      <c r="L200" s="122" t="s">
        <v>246</v>
      </c>
      <c r="M200" s="122" t="s">
        <v>59</v>
      </c>
      <c r="N200" s="122" t="s">
        <v>197</v>
      </c>
      <c r="O200" s="122" t="s">
        <v>47</v>
      </c>
      <c r="P200" s="122" t="s">
        <v>247</v>
      </c>
      <c r="Q200" s="122" t="s">
        <v>495</v>
      </c>
      <c r="R200" s="122" t="s">
        <v>186</v>
      </c>
      <c r="S200" s="122" t="s">
        <v>549</v>
      </c>
      <c r="T200" s="129">
        <v>0.77777777777777801</v>
      </c>
      <c r="U200" s="129">
        <v>0.82569444444444395</v>
      </c>
      <c r="V200" s="128">
        <v>43274</v>
      </c>
      <c r="W200" s="122" t="s">
        <v>255</v>
      </c>
      <c r="X200" s="122" t="s">
        <v>549</v>
      </c>
      <c r="Y200" s="122" t="s">
        <v>186</v>
      </c>
      <c r="Z200" s="129">
        <v>0.56111111111111101</v>
      </c>
      <c r="AA200" s="132"/>
      <c r="AB200" s="129"/>
      <c r="AC200" s="129">
        <v>0.60694444444444395</v>
      </c>
      <c r="AD200" s="127" t="str">
        <f>P200</f>
        <v>6月22日</v>
      </c>
      <c r="AE200" s="127">
        <f>V200</f>
        <v>43274</v>
      </c>
      <c r="AF200" s="127" t="s">
        <v>745</v>
      </c>
      <c r="AG200" s="121"/>
      <c r="AH200" s="121">
        <v>0.5</v>
      </c>
      <c r="AI200" s="121"/>
      <c r="AJ200" s="121"/>
      <c r="AK200" s="134"/>
      <c r="AL200" s="124" t="s">
        <v>251</v>
      </c>
      <c r="AM200" s="122" t="s">
        <v>497</v>
      </c>
      <c r="AN200" s="136"/>
      <c r="AO200" s="138"/>
    </row>
    <row r="201" spans="1:45" s="2" customFormat="1" ht="24" hidden="1" customHeight="1" x14ac:dyDescent="0.15">
      <c r="A201" s="121">
        <v>65</v>
      </c>
      <c r="B201" s="122" t="s">
        <v>37</v>
      </c>
      <c r="C201" s="122" t="s">
        <v>581</v>
      </c>
      <c r="D201" s="122" t="s">
        <v>582</v>
      </c>
      <c r="E201" s="122" t="s">
        <v>583</v>
      </c>
      <c r="F201" s="123">
        <v>13585386386</v>
      </c>
      <c r="G201" s="89" t="s">
        <v>923</v>
      </c>
      <c r="H201" s="122" t="s">
        <v>42</v>
      </c>
      <c r="I201" s="125">
        <v>13003508999</v>
      </c>
      <c r="J201" s="123" t="s">
        <v>924</v>
      </c>
      <c r="K201" s="126" t="s">
        <v>586</v>
      </c>
      <c r="L201" s="122" t="s">
        <v>58</v>
      </c>
      <c r="M201" s="122" t="s">
        <v>129</v>
      </c>
      <c r="N201" s="122" t="s">
        <v>91</v>
      </c>
      <c r="O201" s="122" t="s">
        <v>47</v>
      </c>
      <c r="P201" s="127">
        <v>43273</v>
      </c>
      <c r="Q201" s="122" t="s">
        <v>587</v>
      </c>
      <c r="R201" s="122" t="s">
        <v>581</v>
      </c>
      <c r="S201" s="122" t="s">
        <v>165</v>
      </c>
      <c r="T201" s="130">
        <v>0.4375</v>
      </c>
      <c r="U201" s="130">
        <v>0.54027777777777797</v>
      </c>
      <c r="V201" s="127">
        <v>43274</v>
      </c>
      <c r="W201" s="122" t="s">
        <v>588</v>
      </c>
      <c r="X201" s="122" t="s">
        <v>165</v>
      </c>
      <c r="Y201" s="122" t="s">
        <v>581</v>
      </c>
      <c r="Z201" s="130">
        <v>0.60208333333333297</v>
      </c>
      <c r="AA201" s="133"/>
      <c r="AB201" s="130"/>
      <c r="AC201" s="130">
        <v>0.69166666666666698</v>
      </c>
      <c r="AD201" s="127">
        <f>P201</f>
        <v>43273</v>
      </c>
      <c r="AE201" s="127">
        <f>V201</f>
        <v>43274</v>
      </c>
      <c r="AF201" s="127" t="s">
        <v>836</v>
      </c>
      <c r="AG201" s="121"/>
      <c r="AH201" s="121">
        <v>0.5</v>
      </c>
      <c r="AI201" s="121"/>
      <c r="AJ201" s="121"/>
      <c r="AK201" s="134"/>
      <c r="AL201" s="122" t="s">
        <v>590</v>
      </c>
      <c r="AM201" s="122"/>
      <c r="AN201" s="137"/>
      <c r="AO201" s="138"/>
    </row>
    <row r="202" spans="1:45" s="2" customFormat="1" ht="24" hidden="1" customHeight="1" x14ac:dyDescent="0.15">
      <c r="A202" s="121">
        <v>130</v>
      </c>
      <c r="B202" s="122" t="s">
        <v>37</v>
      </c>
      <c r="C202" s="122" t="s">
        <v>209</v>
      </c>
      <c r="D202" s="122" t="s">
        <v>39</v>
      </c>
      <c r="E202" s="122" t="s">
        <v>94</v>
      </c>
      <c r="F202" s="123">
        <v>13965100797</v>
      </c>
      <c r="G202" s="89" t="s">
        <v>925</v>
      </c>
      <c r="H202" s="122" t="s">
        <v>42</v>
      </c>
      <c r="I202" s="125">
        <v>13966242713</v>
      </c>
      <c r="J202" s="123" t="s">
        <v>926</v>
      </c>
      <c r="K202" s="126" t="s">
        <v>212</v>
      </c>
      <c r="L202" s="122" t="s">
        <v>175</v>
      </c>
      <c r="M202" s="122" t="s">
        <v>46</v>
      </c>
      <c r="N202" s="122" t="s">
        <v>91</v>
      </c>
      <c r="O202" s="122" t="s">
        <v>213</v>
      </c>
      <c r="P202" s="127">
        <v>43273</v>
      </c>
      <c r="Q202" s="122" t="s">
        <v>927</v>
      </c>
      <c r="R202" s="122" t="s">
        <v>209</v>
      </c>
      <c r="S202" s="122" t="s">
        <v>549</v>
      </c>
      <c r="T202" s="130">
        <v>0.67569444444444404</v>
      </c>
      <c r="U202" s="130">
        <v>0.79652777777777795</v>
      </c>
      <c r="V202" s="127">
        <v>43274</v>
      </c>
      <c r="W202" s="122" t="s">
        <v>215</v>
      </c>
      <c r="X202" s="122" t="s">
        <v>549</v>
      </c>
      <c r="Y202" s="122" t="s">
        <v>209</v>
      </c>
      <c r="Z202" s="130">
        <v>0.70833333333333304</v>
      </c>
      <c r="AA202" s="133"/>
      <c r="AB202" s="130"/>
      <c r="AC202" s="130">
        <v>0.83194444444444404</v>
      </c>
      <c r="AD202" s="127">
        <f>P202</f>
        <v>43273</v>
      </c>
      <c r="AE202" s="127">
        <f>V202</f>
        <v>43274</v>
      </c>
      <c r="AF202" s="127" t="s">
        <v>216</v>
      </c>
      <c r="AG202" s="121"/>
      <c r="AH202" s="121">
        <v>0.5</v>
      </c>
      <c r="AI202" s="121"/>
      <c r="AJ202" s="121"/>
      <c r="AK202" s="134"/>
      <c r="AL202" s="122"/>
      <c r="AM202" s="122" t="s">
        <v>217</v>
      </c>
      <c r="AN202" s="137"/>
      <c r="AO202" s="138"/>
    </row>
    <row r="203" spans="1:45" s="2" customFormat="1" ht="24" hidden="1" customHeight="1" x14ac:dyDescent="0.15">
      <c r="A203" s="121">
        <v>47</v>
      </c>
      <c r="B203" s="122" t="s">
        <v>767</v>
      </c>
      <c r="C203" s="122" t="s">
        <v>50</v>
      </c>
      <c r="D203" s="122" t="s">
        <v>769</v>
      </c>
      <c r="E203" s="122" t="s">
        <v>795</v>
      </c>
      <c r="F203" s="123">
        <v>15861477606</v>
      </c>
      <c r="G203" s="89" t="s">
        <v>928</v>
      </c>
      <c r="H203" s="122" t="s">
        <v>42</v>
      </c>
      <c r="I203" s="125">
        <v>15251595373</v>
      </c>
      <c r="J203" s="123" t="s">
        <v>929</v>
      </c>
      <c r="K203" s="126" t="s">
        <v>798</v>
      </c>
      <c r="L203" s="122" t="s">
        <v>151</v>
      </c>
      <c r="M203" s="122" t="s">
        <v>59</v>
      </c>
      <c r="N203" s="122" t="s">
        <v>361</v>
      </c>
      <c r="O203" s="122" t="s">
        <v>213</v>
      </c>
      <c r="P203" s="128">
        <v>43274</v>
      </c>
      <c r="Q203" s="122"/>
      <c r="R203" s="122" t="s">
        <v>799</v>
      </c>
      <c r="S203" s="122" t="s">
        <v>50</v>
      </c>
      <c r="T203" s="122"/>
      <c r="U203" s="122"/>
      <c r="V203" s="128">
        <v>43274</v>
      </c>
      <c r="W203" s="122"/>
      <c r="X203" s="122" t="s">
        <v>50</v>
      </c>
      <c r="Y203" s="122" t="s">
        <v>799</v>
      </c>
      <c r="Z203" s="122"/>
      <c r="AA203" s="131"/>
      <c r="AB203" s="122"/>
      <c r="AC203" s="122"/>
      <c r="AD203" s="127"/>
      <c r="AE203" s="127"/>
      <c r="AF203" s="127"/>
      <c r="AG203" s="121"/>
      <c r="AH203" s="121"/>
      <c r="AI203" s="121"/>
      <c r="AJ203" s="121"/>
      <c r="AK203" s="134"/>
      <c r="AL203" s="122" t="s">
        <v>759</v>
      </c>
      <c r="AM203" s="122"/>
      <c r="AN203" s="135"/>
      <c r="AO203" s="138"/>
    </row>
    <row r="204" spans="1:45" s="2" customFormat="1" ht="24" hidden="1" customHeight="1" x14ac:dyDescent="0.15">
      <c r="A204" s="121">
        <v>48</v>
      </c>
      <c r="B204" s="122" t="s">
        <v>767</v>
      </c>
      <c r="C204" s="122" t="s">
        <v>50</v>
      </c>
      <c r="D204" s="122" t="s">
        <v>769</v>
      </c>
      <c r="E204" s="122" t="s">
        <v>795</v>
      </c>
      <c r="F204" s="123">
        <v>15861477606</v>
      </c>
      <c r="G204" s="89" t="s">
        <v>930</v>
      </c>
      <c r="H204" s="122" t="s">
        <v>42</v>
      </c>
      <c r="I204" s="125">
        <v>13382215580</v>
      </c>
      <c r="J204" s="122"/>
      <c r="K204" s="126" t="s">
        <v>798</v>
      </c>
      <c r="L204" s="122" t="s">
        <v>246</v>
      </c>
      <c r="M204" s="122" t="s">
        <v>59</v>
      </c>
      <c r="N204" s="122" t="s">
        <v>361</v>
      </c>
      <c r="O204" s="122" t="s">
        <v>213</v>
      </c>
      <c r="P204" s="128">
        <v>43274</v>
      </c>
      <c r="Q204" s="122"/>
      <c r="R204" s="122" t="s">
        <v>799</v>
      </c>
      <c r="S204" s="122" t="s">
        <v>50</v>
      </c>
      <c r="T204" s="122"/>
      <c r="U204" s="122"/>
      <c r="V204" s="128">
        <v>43274</v>
      </c>
      <c r="W204" s="122"/>
      <c r="X204" s="122" t="s">
        <v>50</v>
      </c>
      <c r="Y204" s="122" t="s">
        <v>799</v>
      </c>
      <c r="Z204" s="122"/>
      <c r="AA204" s="131"/>
      <c r="AB204" s="122"/>
      <c r="AC204" s="122"/>
      <c r="AD204" s="127"/>
      <c r="AE204" s="127"/>
      <c r="AF204" s="127"/>
      <c r="AG204" s="121"/>
      <c r="AH204" s="121"/>
      <c r="AI204" s="121"/>
      <c r="AJ204" s="121"/>
      <c r="AK204" s="134"/>
      <c r="AL204" s="122" t="s">
        <v>759</v>
      </c>
      <c r="AM204" s="122"/>
      <c r="AN204" s="135"/>
      <c r="AO204" s="138"/>
    </row>
    <row r="205" spans="1:45" s="2" customFormat="1" ht="24" hidden="1" customHeight="1" x14ac:dyDescent="0.15">
      <c r="A205" s="121">
        <v>60</v>
      </c>
      <c r="B205" s="122" t="s">
        <v>767</v>
      </c>
      <c r="C205" s="122" t="s">
        <v>768</v>
      </c>
      <c r="D205" s="122" t="s">
        <v>769</v>
      </c>
      <c r="E205" s="122" t="s">
        <v>832</v>
      </c>
      <c r="F205" s="123">
        <v>13451517232</v>
      </c>
      <c r="G205" s="89" t="s">
        <v>931</v>
      </c>
      <c r="H205" s="122" t="s">
        <v>42</v>
      </c>
      <c r="I205" s="125">
        <v>13601532209</v>
      </c>
      <c r="J205" s="122"/>
      <c r="K205" s="126" t="s">
        <v>834</v>
      </c>
      <c r="L205" s="122" t="s">
        <v>246</v>
      </c>
      <c r="M205" s="122" t="s">
        <v>46</v>
      </c>
      <c r="N205" s="122" t="s">
        <v>361</v>
      </c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31"/>
      <c r="AB205" s="122"/>
      <c r="AC205" s="122"/>
      <c r="AD205" s="127"/>
      <c r="AE205" s="127"/>
      <c r="AF205" s="127"/>
      <c r="AG205" s="121"/>
      <c r="AH205" s="121"/>
      <c r="AI205" s="121"/>
      <c r="AJ205" s="121"/>
      <c r="AK205" s="134"/>
      <c r="AL205" s="122" t="s">
        <v>759</v>
      </c>
      <c r="AM205" s="122"/>
      <c r="AN205" s="135"/>
      <c r="AO205" s="138"/>
    </row>
    <row r="206" spans="1:45" ht="20.100000000000001" customHeight="1" x14ac:dyDescent="0.15">
      <c r="J206" s="5"/>
    </row>
    <row r="207" spans="1:45" ht="20.100000000000001" customHeight="1" x14ac:dyDescent="0.15"/>
    <row r="208" spans="1:45" ht="20.100000000000001" customHeight="1" x14ac:dyDescent="0.15"/>
    <row r="209" spans="2:45" ht="20.100000000000001" customHeight="1" x14ac:dyDescent="0.15"/>
    <row r="210" spans="2:45" s="4" customFormat="1" ht="20.100000000000001" customHeight="1" x14ac:dyDescent="0.15">
      <c r="B210" s="5"/>
      <c r="C210" s="5"/>
      <c r="D210" s="5"/>
      <c r="E210" s="5"/>
      <c r="F210" s="6"/>
      <c r="G210" s="5"/>
      <c r="H210" s="5"/>
      <c r="I210" s="7"/>
      <c r="J210" s="1"/>
      <c r="K210" s="8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9"/>
      <c r="AB210" s="5"/>
      <c r="AC210" s="5"/>
      <c r="AD210" s="5"/>
      <c r="AE210" s="5"/>
      <c r="AF210" s="5"/>
      <c r="AK210" s="10"/>
      <c r="AL210" s="5"/>
      <c r="AM210" s="5"/>
      <c r="AN210" s="8"/>
      <c r="AO210" s="11"/>
      <c r="AP210" s="5"/>
      <c r="AQ210" s="5"/>
      <c r="AR210" s="5"/>
      <c r="AS210" s="5"/>
    </row>
    <row r="211" spans="2:45" s="4" customFormat="1" ht="20.100000000000001" customHeight="1" x14ac:dyDescent="0.15">
      <c r="B211" s="5"/>
      <c r="C211" s="5"/>
      <c r="D211" s="5"/>
      <c r="E211" s="5"/>
      <c r="F211" s="6"/>
      <c r="G211" s="5"/>
      <c r="H211" s="5"/>
      <c r="I211" s="7"/>
      <c r="J211" s="1"/>
      <c r="K211" s="8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9"/>
      <c r="AB211" s="5"/>
      <c r="AC211" s="5"/>
      <c r="AD211" s="5"/>
      <c r="AE211" s="5"/>
      <c r="AF211" s="5"/>
      <c r="AK211" s="10"/>
      <c r="AL211" s="5"/>
      <c r="AM211" s="5"/>
      <c r="AN211" s="8"/>
      <c r="AO211" s="11"/>
      <c r="AP211" s="5"/>
      <c r="AQ211" s="5"/>
      <c r="AR211" s="5"/>
      <c r="AS211" s="5"/>
    </row>
    <row r="212" spans="2:45" s="4" customFormat="1" ht="20.100000000000001" customHeight="1" x14ac:dyDescent="0.15">
      <c r="B212" s="5"/>
      <c r="C212" s="5"/>
      <c r="D212" s="5"/>
      <c r="E212" s="5"/>
      <c r="F212" s="6"/>
      <c r="G212" s="5"/>
      <c r="H212" s="5"/>
      <c r="I212" s="7"/>
      <c r="J212" s="1"/>
      <c r="K212" s="8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9"/>
      <c r="AB212" s="5"/>
      <c r="AC212" s="5"/>
      <c r="AD212" s="5"/>
      <c r="AE212" s="5"/>
      <c r="AF212" s="5"/>
      <c r="AK212" s="10"/>
      <c r="AL212" s="5"/>
      <c r="AM212" s="5"/>
      <c r="AN212" s="8"/>
      <c r="AO212" s="11"/>
      <c r="AP212" s="5"/>
      <c r="AQ212" s="5"/>
      <c r="AR212" s="5"/>
      <c r="AS212" s="5"/>
    </row>
    <row r="213" spans="2:45" s="4" customFormat="1" ht="20.100000000000001" customHeight="1" x14ac:dyDescent="0.15">
      <c r="B213" s="5"/>
      <c r="C213" s="5"/>
      <c r="D213" s="5"/>
      <c r="E213" s="5"/>
      <c r="F213" s="6"/>
      <c r="G213" s="5"/>
      <c r="H213" s="5"/>
      <c r="I213" s="7"/>
      <c r="J213" s="1"/>
      <c r="K213" s="8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9"/>
      <c r="AB213" s="5"/>
      <c r="AC213" s="5"/>
      <c r="AD213" s="5"/>
      <c r="AE213" s="5"/>
      <c r="AF213" s="5"/>
      <c r="AK213" s="10"/>
      <c r="AL213" s="5"/>
      <c r="AM213" s="5"/>
      <c r="AN213" s="8"/>
      <c r="AO213" s="11"/>
      <c r="AP213" s="5"/>
      <c r="AQ213" s="5"/>
      <c r="AR213" s="5"/>
      <c r="AS213" s="5"/>
    </row>
    <row r="214" spans="2:45" s="4" customFormat="1" ht="20.100000000000001" customHeight="1" x14ac:dyDescent="0.15">
      <c r="B214" s="5"/>
      <c r="C214" s="5"/>
      <c r="D214" s="5"/>
      <c r="E214" s="5"/>
      <c r="F214" s="6"/>
      <c r="G214" s="5"/>
      <c r="H214" s="5"/>
      <c r="I214" s="7"/>
      <c r="J214" s="1"/>
      <c r="K214" s="8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9"/>
      <c r="AB214" s="5"/>
      <c r="AC214" s="5"/>
      <c r="AD214" s="5"/>
      <c r="AE214" s="5"/>
      <c r="AF214" s="5"/>
      <c r="AK214" s="10"/>
      <c r="AL214" s="5"/>
      <c r="AM214" s="5"/>
      <c r="AN214" s="8"/>
      <c r="AO214" s="11"/>
      <c r="AP214" s="5"/>
      <c r="AQ214" s="5"/>
      <c r="AR214" s="5"/>
      <c r="AS214" s="5"/>
    </row>
    <row r="215" spans="2:45" s="4" customFormat="1" ht="20.100000000000001" customHeight="1" x14ac:dyDescent="0.15">
      <c r="B215" s="5"/>
      <c r="C215" s="5"/>
      <c r="D215" s="5"/>
      <c r="E215" s="5"/>
      <c r="F215" s="6"/>
      <c r="G215" s="5"/>
      <c r="H215" s="5"/>
      <c r="I215" s="7"/>
      <c r="J215" s="1"/>
      <c r="K215" s="8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9"/>
      <c r="AB215" s="5"/>
      <c r="AC215" s="5"/>
      <c r="AD215" s="5"/>
      <c r="AE215" s="5"/>
      <c r="AF215" s="5"/>
      <c r="AK215" s="10"/>
      <c r="AL215" s="5"/>
      <c r="AM215" s="5"/>
      <c r="AN215" s="8"/>
      <c r="AO215" s="11"/>
      <c r="AP215" s="5"/>
      <c r="AQ215" s="5"/>
      <c r="AR215" s="5"/>
      <c r="AS215" s="5"/>
    </row>
    <row r="216" spans="2:45" s="4" customFormat="1" ht="20.100000000000001" customHeight="1" x14ac:dyDescent="0.15">
      <c r="B216" s="5"/>
      <c r="C216" s="5"/>
      <c r="D216" s="5"/>
      <c r="E216" s="5"/>
      <c r="F216" s="6"/>
      <c r="G216" s="5"/>
      <c r="H216" s="5"/>
      <c r="I216" s="7"/>
      <c r="J216" s="1"/>
      <c r="K216" s="8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9"/>
      <c r="AB216" s="5"/>
      <c r="AC216" s="5"/>
      <c r="AD216" s="5"/>
      <c r="AE216" s="5"/>
      <c r="AF216" s="5"/>
      <c r="AK216" s="10"/>
      <c r="AL216" s="5"/>
      <c r="AM216" s="5"/>
      <c r="AN216" s="8"/>
      <c r="AO216" s="11"/>
      <c r="AP216" s="5"/>
      <c r="AQ216" s="5"/>
      <c r="AR216" s="5"/>
      <c r="AS216" s="5"/>
    </row>
    <row r="217" spans="2:45" s="4" customFormat="1" ht="20.100000000000001" customHeight="1" x14ac:dyDescent="0.15">
      <c r="B217" s="5"/>
      <c r="C217" s="5"/>
      <c r="D217" s="5"/>
      <c r="E217" s="5"/>
      <c r="F217" s="6"/>
      <c r="G217" s="5"/>
      <c r="H217" s="5"/>
      <c r="I217" s="7"/>
      <c r="J217" s="1"/>
      <c r="K217" s="8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9"/>
      <c r="AB217" s="5"/>
      <c r="AC217" s="5"/>
      <c r="AD217" s="5"/>
      <c r="AE217" s="5"/>
      <c r="AF217" s="5"/>
      <c r="AK217" s="10"/>
      <c r="AL217" s="5"/>
      <c r="AM217" s="5"/>
      <c r="AN217" s="8"/>
      <c r="AO217" s="11"/>
      <c r="AP217" s="5"/>
      <c r="AQ217" s="5"/>
      <c r="AR217" s="5"/>
      <c r="AS217" s="5"/>
    </row>
    <row r="218" spans="2:45" s="4" customFormat="1" ht="20.100000000000001" customHeight="1" x14ac:dyDescent="0.15">
      <c r="B218" s="5"/>
      <c r="C218" s="5"/>
      <c r="D218" s="5"/>
      <c r="E218" s="5"/>
      <c r="F218" s="6"/>
      <c r="G218" s="5"/>
      <c r="H218" s="5"/>
      <c r="I218" s="7"/>
      <c r="J218" s="1"/>
      <c r="K218" s="8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9"/>
      <c r="AB218" s="5"/>
      <c r="AC218" s="5"/>
      <c r="AD218" s="5"/>
      <c r="AE218" s="5"/>
      <c r="AF218" s="5"/>
      <c r="AK218" s="10"/>
      <c r="AL218" s="5"/>
      <c r="AM218" s="5"/>
      <c r="AN218" s="8"/>
      <c r="AO218" s="11"/>
      <c r="AP218" s="5"/>
      <c r="AQ218" s="5"/>
      <c r="AR218" s="5"/>
      <c r="AS218" s="5"/>
    </row>
    <row r="219" spans="2:45" s="4" customFormat="1" ht="20.100000000000001" customHeight="1" x14ac:dyDescent="0.15">
      <c r="B219" s="5"/>
      <c r="C219" s="5"/>
      <c r="D219" s="5"/>
      <c r="E219" s="5"/>
      <c r="F219" s="6"/>
      <c r="G219" s="5"/>
      <c r="H219" s="5"/>
      <c r="I219" s="7"/>
      <c r="J219" s="1"/>
      <c r="K219" s="8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9"/>
      <c r="AB219" s="5"/>
      <c r="AC219" s="5"/>
      <c r="AD219" s="5"/>
      <c r="AE219" s="5"/>
      <c r="AF219" s="5"/>
      <c r="AK219" s="10"/>
      <c r="AL219" s="5"/>
      <c r="AM219" s="5"/>
      <c r="AN219" s="8"/>
      <c r="AO219" s="11"/>
      <c r="AP219" s="5"/>
      <c r="AQ219" s="5"/>
      <c r="AR219" s="5"/>
      <c r="AS219" s="5"/>
    </row>
    <row r="220" spans="2:45" s="4" customFormat="1" ht="20.100000000000001" customHeight="1" x14ac:dyDescent="0.15">
      <c r="B220" s="5"/>
      <c r="C220" s="5"/>
      <c r="D220" s="5"/>
      <c r="E220" s="5"/>
      <c r="F220" s="6"/>
      <c r="G220" s="5"/>
      <c r="H220" s="5"/>
      <c r="I220" s="7"/>
      <c r="J220" s="1"/>
      <c r="K220" s="8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9"/>
      <c r="AB220" s="5"/>
      <c r="AC220" s="5"/>
      <c r="AD220" s="5"/>
      <c r="AE220" s="5"/>
      <c r="AF220" s="5"/>
      <c r="AK220" s="10"/>
      <c r="AL220" s="5"/>
      <c r="AM220" s="5"/>
      <c r="AN220" s="8"/>
      <c r="AO220" s="11"/>
      <c r="AP220" s="5"/>
      <c r="AQ220" s="5"/>
      <c r="AR220" s="5"/>
      <c r="AS220" s="5"/>
    </row>
    <row r="221" spans="2:45" s="4" customFormat="1" ht="20.100000000000001" customHeight="1" x14ac:dyDescent="0.15">
      <c r="B221" s="5"/>
      <c r="C221" s="5"/>
      <c r="D221" s="5"/>
      <c r="E221" s="5"/>
      <c r="F221" s="6"/>
      <c r="G221" s="5"/>
      <c r="H221" s="5"/>
      <c r="I221" s="7"/>
      <c r="J221" s="1"/>
      <c r="K221" s="8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9"/>
      <c r="AB221" s="5"/>
      <c r="AC221" s="5"/>
      <c r="AD221" s="5"/>
      <c r="AE221" s="5"/>
      <c r="AF221" s="5"/>
      <c r="AK221" s="10"/>
      <c r="AL221" s="5"/>
      <c r="AM221" s="5"/>
      <c r="AN221" s="8"/>
      <c r="AO221" s="11"/>
      <c r="AP221" s="5"/>
      <c r="AQ221" s="5"/>
      <c r="AR221" s="5"/>
      <c r="AS221" s="5"/>
    </row>
    <row r="222" spans="2:45" s="4" customFormat="1" ht="20.100000000000001" customHeight="1" x14ac:dyDescent="0.15">
      <c r="B222" s="5"/>
      <c r="C222" s="5"/>
      <c r="D222" s="5"/>
      <c r="E222" s="5"/>
      <c r="F222" s="6"/>
      <c r="G222" s="5"/>
      <c r="H222" s="5"/>
      <c r="I222" s="7"/>
      <c r="J222" s="1"/>
      <c r="K222" s="8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9"/>
      <c r="AB222" s="5"/>
      <c r="AC222" s="5"/>
      <c r="AD222" s="5"/>
      <c r="AE222" s="5"/>
      <c r="AF222" s="5"/>
      <c r="AK222" s="10"/>
      <c r="AL222" s="5"/>
      <c r="AM222" s="5"/>
      <c r="AN222" s="8"/>
      <c r="AO222" s="11"/>
      <c r="AP222" s="5"/>
      <c r="AQ222" s="5"/>
      <c r="AR222" s="5"/>
      <c r="AS222" s="5"/>
    </row>
    <row r="223" spans="2:45" s="4" customFormat="1" ht="20.100000000000001" customHeight="1" x14ac:dyDescent="0.15">
      <c r="B223" s="5"/>
      <c r="C223" s="5"/>
      <c r="D223" s="5"/>
      <c r="E223" s="5"/>
      <c r="F223" s="6"/>
      <c r="G223" s="5"/>
      <c r="H223" s="5"/>
      <c r="I223" s="7"/>
      <c r="J223" s="1"/>
      <c r="K223" s="8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9"/>
      <c r="AB223" s="5"/>
      <c r="AC223" s="5"/>
      <c r="AD223" s="5"/>
      <c r="AE223" s="5"/>
      <c r="AF223" s="5"/>
      <c r="AK223" s="10"/>
      <c r="AL223" s="5"/>
      <c r="AM223" s="5"/>
      <c r="AN223" s="8"/>
      <c r="AO223" s="11"/>
      <c r="AP223" s="5"/>
      <c r="AQ223" s="5"/>
      <c r="AR223" s="5"/>
      <c r="AS223" s="5"/>
    </row>
    <row r="224" spans="2:45" s="4" customFormat="1" ht="20.100000000000001" customHeight="1" x14ac:dyDescent="0.15">
      <c r="B224" s="5"/>
      <c r="C224" s="5"/>
      <c r="D224" s="5"/>
      <c r="E224" s="5"/>
      <c r="F224" s="6"/>
      <c r="G224" s="5"/>
      <c r="H224" s="5"/>
      <c r="I224" s="7"/>
      <c r="J224" s="1"/>
      <c r="K224" s="8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9"/>
      <c r="AB224" s="5"/>
      <c r="AC224" s="5"/>
      <c r="AD224" s="5"/>
      <c r="AE224" s="5"/>
      <c r="AF224" s="5"/>
      <c r="AK224" s="10"/>
      <c r="AL224" s="5"/>
      <c r="AM224" s="5"/>
      <c r="AN224" s="8"/>
      <c r="AO224" s="11"/>
      <c r="AP224" s="5"/>
      <c r="AQ224" s="5"/>
      <c r="AR224" s="5"/>
      <c r="AS224" s="5"/>
    </row>
    <row r="225" spans="2:45" s="4" customFormat="1" ht="20.100000000000001" customHeight="1" x14ac:dyDescent="0.15">
      <c r="B225" s="5"/>
      <c r="C225" s="5"/>
      <c r="D225" s="5"/>
      <c r="E225" s="5"/>
      <c r="F225" s="6"/>
      <c r="G225" s="5"/>
      <c r="H225" s="5"/>
      <c r="I225" s="7"/>
      <c r="J225" s="1"/>
      <c r="K225" s="8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9"/>
      <c r="AB225" s="5"/>
      <c r="AC225" s="5"/>
      <c r="AD225" s="5"/>
      <c r="AE225" s="5"/>
      <c r="AF225" s="5"/>
      <c r="AK225" s="10"/>
      <c r="AL225" s="5"/>
      <c r="AM225" s="5"/>
      <c r="AN225" s="8"/>
      <c r="AO225" s="11"/>
      <c r="AP225" s="5"/>
      <c r="AQ225" s="5"/>
      <c r="AR225" s="5"/>
      <c r="AS225" s="5"/>
    </row>
    <row r="226" spans="2:45" s="4" customFormat="1" ht="20.100000000000001" customHeight="1" x14ac:dyDescent="0.15">
      <c r="B226" s="5"/>
      <c r="C226" s="5"/>
      <c r="D226" s="5"/>
      <c r="E226" s="5"/>
      <c r="F226" s="6"/>
      <c r="G226" s="5"/>
      <c r="H226" s="5"/>
      <c r="I226" s="7"/>
      <c r="J226" s="1"/>
      <c r="K226" s="8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9"/>
      <c r="AB226" s="5"/>
      <c r="AC226" s="5"/>
      <c r="AD226" s="5"/>
      <c r="AE226" s="5"/>
      <c r="AF226" s="5"/>
      <c r="AK226" s="10"/>
      <c r="AL226" s="5"/>
      <c r="AM226" s="5"/>
      <c r="AN226" s="8"/>
      <c r="AO226" s="11"/>
      <c r="AP226" s="5"/>
      <c r="AQ226" s="5"/>
      <c r="AR226" s="5"/>
      <c r="AS226" s="5"/>
    </row>
    <row r="227" spans="2:45" s="4" customFormat="1" ht="20.100000000000001" customHeight="1" x14ac:dyDescent="0.15">
      <c r="B227" s="5"/>
      <c r="C227" s="5"/>
      <c r="D227" s="5"/>
      <c r="E227" s="5"/>
      <c r="F227" s="6"/>
      <c r="G227" s="5"/>
      <c r="H227" s="5"/>
      <c r="I227" s="7"/>
      <c r="J227" s="1"/>
      <c r="K227" s="8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9"/>
      <c r="AB227" s="5"/>
      <c r="AC227" s="5"/>
      <c r="AD227" s="5"/>
      <c r="AE227" s="5"/>
      <c r="AF227" s="5"/>
      <c r="AK227" s="10"/>
      <c r="AL227" s="5"/>
      <c r="AM227" s="5"/>
      <c r="AN227" s="8"/>
      <c r="AO227" s="11"/>
      <c r="AP227" s="5"/>
      <c r="AQ227" s="5"/>
      <c r="AR227" s="5"/>
      <c r="AS227" s="5"/>
    </row>
    <row r="228" spans="2:45" s="4" customFormat="1" ht="20.100000000000001" customHeight="1" x14ac:dyDescent="0.15">
      <c r="B228" s="5"/>
      <c r="C228" s="5"/>
      <c r="D228" s="5"/>
      <c r="E228" s="5"/>
      <c r="F228" s="6"/>
      <c r="G228" s="5"/>
      <c r="H228" s="5"/>
      <c r="I228" s="7"/>
      <c r="J228" s="1"/>
      <c r="K228" s="8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9"/>
      <c r="AB228" s="5"/>
      <c r="AC228" s="5"/>
      <c r="AD228" s="5"/>
      <c r="AE228" s="5"/>
      <c r="AF228" s="5"/>
      <c r="AK228" s="10"/>
      <c r="AL228" s="5"/>
      <c r="AM228" s="5"/>
      <c r="AN228" s="8"/>
      <c r="AO228" s="11"/>
      <c r="AP228" s="5"/>
      <c r="AQ228" s="5"/>
      <c r="AR228" s="5"/>
      <c r="AS228" s="5"/>
    </row>
    <row r="229" spans="2:45" s="4" customFormat="1" ht="20.100000000000001" customHeight="1" x14ac:dyDescent="0.15">
      <c r="B229" s="5"/>
      <c r="C229" s="5"/>
      <c r="D229" s="5"/>
      <c r="E229" s="5"/>
      <c r="F229" s="6"/>
      <c r="G229" s="5"/>
      <c r="H229" s="5"/>
      <c r="I229" s="7"/>
      <c r="J229" s="1"/>
      <c r="K229" s="8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9"/>
      <c r="AB229" s="5"/>
      <c r="AC229" s="5"/>
      <c r="AD229" s="5"/>
      <c r="AE229" s="5"/>
      <c r="AF229" s="5"/>
      <c r="AK229" s="10"/>
      <c r="AL229" s="5"/>
      <c r="AM229" s="5"/>
      <c r="AN229" s="8"/>
      <c r="AO229" s="11"/>
      <c r="AP229" s="5"/>
      <c r="AQ229" s="5"/>
      <c r="AR229" s="5"/>
      <c r="AS229" s="5"/>
    </row>
    <row r="230" spans="2:45" s="4" customFormat="1" ht="20.100000000000001" customHeight="1" x14ac:dyDescent="0.15">
      <c r="B230" s="5"/>
      <c r="C230" s="5"/>
      <c r="D230" s="5"/>
      <c r="E230" s="5"/>
      <c r="F230" s="6"/>
      <c r="G230" s="5"/>
      <c r="H230" s="5"/>
      <c r="I230" s="7"/>
      <c r="J230" s="1"/>
      <c r="K230" s="8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9"/>
      <c r="AB230" s="5"/>
      <c r="AC230" s="5"/>
      <c r="AD230" s="5"/>
      <c r="AE230" s="5"/>
      <c r="AF230" s="5"/>
      <c r="AK230" s="10"/>
      <c r="AL230" s="5"/>
      <c r="AM230" s="5"/>
      <c r="AN230" s="8"/>
      <c r="AO230" s="11"/>
      <c r="AP230" s="5"/>
      <c r="AQ230" s="5"/>
      <c r="AR230" s="5"/>
      <c r="AS230" s="5"/>
    </row>
    <row r="231" spans="2:45" s="4" customFormat="1" ht="20.100000000000001" customHeight="1" x14ac:dyDescent="0.15">
      <c r="B231" s="5"/>
      <c r="C231" s="5"/>
      <c r="D231" s="5"/>
      <c r="E231" s="5"/>
      <c r="F231" s="6"/>
      <c r="G231" s="5"/>
      <c r="H231" s="5"/>
      <c r="I231" s="7"/>
      <c r="J231" s="1"/>
      <c r="K231" s="8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9"/>
      <c r="AB231" s="5"/>
      <c r="AC231" s="5"/>
      <c r="AD231" s="5"/>
      <c r="AE231" s="5"/>
      <c r="AF231" s="5"/>
      <c r="AK231" s="10"/>
      <c r="AL231" s="5"/>
      <c r="AM231" s="5"/>
      <c r="AN231" s="8"/>
      <c r="AO231" s="11"/>
      <c r="AP231" s="5"/>
      <c r="AQ231" s="5"/>
      <c r="AR231" s="5"/>
      <c r="AS231" s="5"/>
    </row>
    <row r="232" spans="2:45" s="4" customFormat="1" ht="20.100000000000001" customHeight="1" x14ac:dyDescent="0.15">
      <c r="B232" s="5"/>
      <c r="C232" s="5"/>
      <c r="D232" s="5"/>
      <c r="E232" s="5"/>
      <c r="F232" s="6"/>
      <c r="G232" s="5"/>
      <c r="H232" s="5"/>
      <c r="I232" s="7"/>
      <c r="J232" s="1"/>
      <c r="K232" s="8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9"/>
      <c r="AB232" s="5"/>
      <c r="AC232" s="5"/>
      <c r="AD232" s="5"/>
      <c r="AE232" s="5"/>
      <c r="AF232" s="5"/>
      <c r="AK232" s="10"/>
      <c r="AL232" s="5"/>
      <c r="AM232" s="5"/>
      <c r="AN232" s="8"/>
      <c r="AO232" s="11"/>
      <c r="AP232" s="5"/>
      <c r="AQ232" s="5"/>
      <c r="AR232" s="5"/>
      <c r="AS232" s="5"/>
    </row>
    <row r="233" spans="2:45" s="4" customFormat="1" ht="20.100000000000001" customHeight="1" x14ac:dyDescent="0.15">
      <c r="B233" s="5"/>
      <c r="C233" s="5"/>
      <c r="D233" s="5"/>
      <c r="E233" s="5"/>
      <c r="F233" s="6"/>
      <c r="G233" s="5"/>
      <c r="H233" s="5"/>
      <c r="I233" s="7"/>
      <c r="J233" s="1"/>
      <c r="K233" s="8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9"/>
      <c r="AB233" s="5"/>
      <c r="AC233" s="5"/>
      <c r="AD233" s="5"/>
      <c r="AE233" s="5"/>
      <c r="AF233" s="5"/>
      <c r="AK233" s="10"/>
      <c r="AL233" s="5"/>
      <c r="AM233" s="5"/>
      <c r="AN233" s="8"/>
      <c r="AO233" s="11"/>
      <c r="AP233" s="5"/>
      <c r="AQ233" s="5"/>
      <c r="AR233" s="5"/>
      <c r="AS233" s="5"/>
    </row>
    <row r="234" spans="2:45" s="4" customFormat="1" ht="20.100000000000001" customHeight="1" x14ac:dyDescent="0.15">
      <c r="B234" s="5"/>
      <c r="C234" s="5"/>
      <c r="D234" s="5"/>
      <c r="E234" s="5"/>
      <c r="F234" s="6"/>
      <c r="G234" s="5"/>
      <c r="H234" s="5"/>
      <c r="I234" s="7"/>
      <c r="J234" s="1"/>
      <c r="K234" s="8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9"/>
      <c r="AB234" s="5"/>
      <c r="AC234" s="5"/>
      <c r="AD234" s="5"/>
      <c r="AE234" s="5"/>
      <c r="AF234" s="5"/>
      <c r="AK234" s="10"/>
      <c r="AL234" s="5"/>
      <c r="AM234" s="5"/>
      <c r="AN234" s="8"/>
      <c r="AO234" s="11"/>
      <c r="AP234" s="5"/>
      <c r="AQ234" s="5"/>
      <c r="AR234" s="5"/>
      <c r="AS234" s="5"/>
    </row>
    <row r="235" spans="2:45" s="4" customFormat="1" ht="20.100000000000001" customHeight="1" x14ac:dyDescent="0.15">
      <c r="B235" s="5"/>
      <c r="C235" s="5"/>
      <c r="D235" s="5"/>
      <c r="E235" s="5"/>
      <c r="F235" s="6"/>
      <c r="G235" s="5"/>
      <c r="H235" s="5"/>
      <c r="I235" s="7"/>
      <c r="J235" s="1"/>
      <c r="K235" s="8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9"/>
      <c r="AB235" s="5"/>
      <c r="AC235" s="5"/>
      <c r="AD235" s="5"/>
      <c r="AE235" s="5"/>
      <c r="AF235" s="5"/>
      <c r="AK235" s="10"/>
      <c r="AL235" s="5"/>
      <c r="AM235" s="5"/>
      <c r="AN235" s="8"/>
      <c r="AO235" s="11"/>
      <c r="AP235" s="5"/>
      <c r="AQ235" s="5"/>
      <c r="AR235" s="5"/>
      <c r="AS235" s="5"/>
    </row>
    <row r="236" spans="2:45" s="4" customFormat="1" ht="20.100000000000001" customHeight="1" x14ac:dyDescent="0.15">
      <c r="B236" s="5"/>
      <c r="C236" s="5"/>
      <c r="D236" s="5"/>
      <c r="E236" s="5"/>
      <c r="F236" s="6"/>
      <c r="G236" s="5"/>
      <c r="H236" s="5"/>
      <c r="I236" s="7"/>
      <c r="J236" s="1"/>
      <c r="K236" s="8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9"/>
      <c r="AB236" s="5"/>
      <c r="AC236" s="5"/>
      <c r="AD236" s="5"/>
      <c r="AE236" s="5"/>
      <c r="AF236" s="5"/>
      <c r="AK236" s="10"/>
      <c r="AL236" s="5"/>
      <c r="AM236" s="5"/>
      <c r="AN236" s="8"/>
      <c r="AO236" s="11"/>
      <c r="AP236" s="5"/>
      <c r="AQ236" s="5"/>
      <c r="AR236" s="5"/>
      <c r="AS236" s="5"/>
    </row>
    <row r="237" spans="2:45" s="4" customFormat="1" ht="20.100000000000001" customHeight="1" x14ac:dyDescent="0.15">
      <c r="B237" s="5"/>
      <c r="C237" s="5"/>
      <c r="D237" s="5"/>
      <c r="E237" s="5"/>
      <c r="F237" s="6"/>
      <c r="G237" s="5"/>
      <c r="H237" s="5"/>
      <c r="I237" s="7"/>
      <c r="J237" s="1"/>
      <c r="K237" s="8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9"/>
      <c r="AB237" s="5"/>
      <c r="AC237" s="5"/>
      <c r="AD237" s="5"/>
      <c r="AE237" s="5"/>
      <c r="AF237" s="5"/>
      <c r="AK237" s="10"/>
      <c r="AL237" s="5"/>
      <c r="AM237" s="5"/>
      <c r="AN237" s="8"/>
      <c r="AO237" s="11"/>
      <c r="AP237" s="5"/>
      <c r="AQ237" s="5"/>
      <c r="AR237" s="5"/>
      <c r="AS237" s="5"/>
    </row>
    <row r="238" spans="2:45" s="4" customFormat="1" ht="20.100000000000001" customHeight="1" x14ac:dyDescent="0.15">
      <c r="B238" s="5"/>
      <c r="C238" s="5"/>
      <c r="D238" s="5"/>
      <c r="E238" s="5"/>
      <c r="F238" s="6"/>
      <c r="G238" s="5"/>
      <c r="H238" s="5"/>
      <c r="I238" s="7"/>
      <c r="J238" s="1"/>
      <c r="K238" s="8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9"/>
      <c r="AB238" s="5"/>
      <c r="AC238" s="5"/>
      <c r="AD238" s="5"/>
      <c r="AE238" s="5"/>
      <c r="AF238" s="5"/>
      <c r="AK238" s="10"/>
      <c r="AL238" s="5"/>
      <c r="AM238" s="5"/>
      <c r="AN238" s="8"/>
      <c r="AO238" s="11"/>
      <c r="AP238" s="5"/>
      <c r="AQ238" s="5"/>
      <c r="AR238" s="5"/>
      <c r="AS238" s="5"/>
    </row>
    <row r="239" spans="2:45" s="4" customFormat="1" ht="20.100000000000001" customHeight="1" x14ac:dyDescent="0.15">
      <c r="B239" s="5"/>
      <c r="C239" s="5"/>
      <c r="D239" s="5"/>
      <c r="E239" s="5"/>
      <c r="F239" s="6"/>
      <c r="G239" s="5"/>
      <c r="H239" s="5"/>
      <c r="I239" s="7"/>
      <c r="J239" s="1"/>
      <c r="K239" s="8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9"/>
      <c r="AB239" s="5"/>
      <c r="AC239" s="5"/>
      <c r="AD239" s="5"/>
      <c r="AE239" s="5"/>
      <c r="AF239" s="5"/>
      <c r="AK239" s="10"/>
      <c r="AL239" s="5"/>
      <c r="AM239" s="5"/>
      <c r="AN239" s="8"/>
      <c r="AO239" s="11"/>
      <c r="AP239" s="5"/>
      <c r="AQ239" s="5"/>
      <c r="AR239" s="5"/>
      <c r="AS239" s="5"/>
    </row>
    <row r="240" spans="2:45" s="4" customFormat="1" ht="20.100000000000001" customHeight="1" x14ac:dyDescent="0.15">
      <c r="B240" s="5"/>
      <c r="C240" s="5"/>
      <c r="D240" s="5"/>
      <c r="E240" s="5"/>
      <c r="F240" s="6"/>
      <c r="G240" s="5"/>
      <c r="H240" s="5"/>
      <c r="I240" s="7"/>
      <c r="J240" s="1"/>
      <c r="K240" s="8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9"/>
      <c r="AB240" s="5"/>
      <c r="AC240" s="5"/>
      <c r="AD240" s="5"/>
      <c r="AE240" s="5"/>
      <c r="AF240" s="5"/>
      <c r="AK240" s="10"/>
      <c r="AL240" s="5"/>
      <c r="AM240" s="5"/>
      <c r="AN240" s="8"/>
      <c r="AO240" s="11"/>
      <c r="AP240" s="5"/>
      <c r="AQ240" s="5"/>
      <c r="AR240" s="5"/>
      <c r="AS240" s="5"/>
    </row>
    <row r="241" spans="2:45" s="4" customFormat="1" ht="20.100000000000001" customHeight="1" x14ac:dyDescent="0.15">
      <c r="B241" s="5"/>
      <c r="C241" s="5"/>
      <c r="D241" s="5"/>
      <c r="E241" s="5"/>
      <c r="F241" s="6"/>
      <c r="G241" s="5"/>
      <c r="H241" s="5"/>
      <c r="I241" s="7"/>
      <c r="J241" s="1"/>
      <c r="K241" s="8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9"/>
      <c r="AB241" s="5"/>
      <c r="AC241" s="5"/>
      <c r="AD241" s="5"/>
      <c r="AE241" s="5"/>
      <c r="AF241" s="5"/>
      <c r="AK241" s="10"/>
      <c r="AL241" s="5"/>
      <c r="AM241" s="5"/>
      <c r="AN241" s="8"/>
      <c r="AO241" s="11"/>
      <c r="AP241" s="5"/>
      <c r="AQ241" s="5"/>
      <c r="AR241" s="5"/>
      <c r="AS241" s="5"/>
    </row>
    <row r="242" spans="2:45" s="4" customFormat="1" ht="20.100000000000001" customHeight="1" x14ac:dyDescent="0.15">
      <c r="B242" s="5"/>
      <c r="C242" s="5"/>
      <c r="D242" s="5"/>
      <c r="E242" s="5"/>
      <c r="F242" s="6"/>
      <c r="G242" s="5"/>
      <c r="H242" s="5"/>
      <c r="I242" s="7"/>
      <c r="J242" s="1"/>
      <c r="K242" s="8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9"/>
      <c r="AB242" s="5"/>
      <c r="AC242" s="5"/>
      <c r="AD242" s="5"/>
      <c r="AE242" s="5"/>
      <c r="AF242" s="5"/>
      <c r="AK242" s="10"/>
      <c r="AL242" s="5"/>
      <c r="AM242" s="5"/>
      <c r="AN242" s="8"/>
      <c r="AO242" s="11"/>
      <c r="AP242" s="5"/>
      <c r="AQ242" s="5"/>
      <c r="AR242" s="5"/>
      <c r="AS242" s="5"/>
    </row>
    <row r="243" spans="2:45" s="4" customFormat="1" ht="20.100000000000001" customHeight="1" x14ac:dyDescent="0.15">
      <c r="B243" s="5"/>
      <c r="C243" s="5"/>
      <c r="D243" s="5"/>
      <c r="E243" s="5"/>
      <c r="F243" s="6"/>
      <c r="G243" s="5"/>
      <c r="H243" s="5"/>
      <c r="I243" s="7"/>
      <c r="J243" s="1"/>
      <c r="K243" s="8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9"/>
      <c r="AB243" s="5"/>
      <c r="AC243" s="5"/>
      <c r="AD243" s="5"/>
      <c r="AE243" s="5"/>
      <c r="AF243" s="5"/>
      <c r="AK243" s="10"/>
      <c r="AL243" s="5"/>
      <c r="AM243" s="5"/>
      <c r="AN243" s="8"/>
      <c r="AO243" s="11"/>
      <c r="AP243" s="5"/>
      <c r="AQ243" s="5"/>
      <c r="AR243" s="5"/>
      <c r="AS243" s="5"/>
    </row>
    <row r="244" spans="2:45" s="4" customFormat="1" ht="20.100000000000001" customHeight="1" x14ac:dyDescent="0.15">
      <c r="B244" s="5"/>
      <c r="C244" s="5"/>
      <c r="D244" s="5"/>
      <c r="E244" s="5"/>
      <c r="F244" s="6"/>
      <c r="G244" s="5"/>
      <c r="H244" s="5"/>
      <c r="I244" s="7"/>
      <c r="J244" s="1"/>
      <c r="K244" s="8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9"/>
      <c r="AB244" s="5"/>
      <c r="AC244" s="5"/>
      <c r="AD244" s="5"/>
      <c r="AE244" s="5"/>
      <c r="AF244" s="5"/>
      <c r="AK244" s="10"/>
      <c r="AL244" s="5"/>
      <c r="AM244" s="5"/>
      <c r="AN244" s="8"/>
      <c r="AO244" s="11"/>
      <c r="AP244" s="5"/>
      <c r="AQ244" s="5"/>
      <c r="AR244" s="5"/>
      <c r="AS244" s="5"/>
    </row>
    <row r="245" spans="2:45" s="4" customFormat="1" ht="20.100000000000001" customHeight="1" x14ac:dyDescent="0.15">
      <c r="B245" s="5"/>
      <c r="C245" s="5"/>
      <c r="D245" s="5"/>
      <c r="E245" s="5"/>
      <c r="F245" s="6"/>
      <c r="G245" s="5"/>
      <c r="H245" s="5"/>
      <c r="I245" s="7"/>
      <c r="J245" s="1"/>
      <c r="K245" s="8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9"/>
      <c r="AB245" s="5"/>
      <c r="AC245" s="5"/>
      <c r="AD245" s="5"/>
      <c r="AE245" s="5"/>
      <c r="AF245" s="5"/>
      <c r="AK245" s="10"/>
      <c r="AL245" s="5"/>
      <c r="AM245" s="5"/>
      <c r="AN245" s="8"/>
      <c r="AO245" s="11"/>
      <c r="AP245" s="5"/>
      <c r="AQ245" s="5"/>
      <c r="AR245" s="5"/>
      <c r="AS245" s="5"/>
    </row>
    <row r="246" spans="2:45" s="4" customFormat="1" ht="20.100000000000001" customHeight="1" x14ac:dyDescent="0.15">
      <c r="B246" s="5"/>
      <c r="C246" s="5"/>
      <c r="D246" s="5"/>
      <c r="E246" s="5"/>
      <c r="F246" s="6"/>
      <c r="G246" s="5"/>
      <c r="H246" s="5"/>
      <c r="I246" s="7"/>
      <c r="J246" s="1"/>
      <c r="K246" s="8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9"/>
      <c r="AB246" s="5"/>
      <c r="AC246" s="5"/>
      <c r="AD246" s="5"/>
      <c r="AE246" s="5"/>
      <c r="AF246" s="5"/>
      <c r="AK246" s="10"/>
      <c r="AL246" s="5"/>
      <c r="AM246" s="5"/>
      <c r="AN246" s="8"/>
      <c r="AO246" s="11"/>
      <c r="AP246" s="5"/>
      <c r="AQ246" s="5"/>
      <c r="AR246" s="5"/>
      <c r="AS246" s="5"/>
    </row>
    <row r="247" spans="2:45" s="4" customFormat="1" ht="20.100000000000001" customHeight="1" x14ac:dyDescent="0.15">
      <c r="B247" s="5"/>
      <c r="C247" s="5"/>
      <c r="D247" s="5"/>
      <c r="E247" s="5"/>
      <c r="F247" s="6"/>
      <c r="G247" s="5"/>
      <c r="H247" s="5"/>
      <c r="I247" s="7"/>
      <c r="J247" s="1"/>
      <c r="K247" s="8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9"/>
      <c r="AB247" s="5"/>
      <c r="AC247" s="5"/>
      <c r="AD247" s="5"/>
      <c r="AE247" s="5"/>
      <c r="AF247" s="5"/>
      <c r="AK247" s="10"/>
      <c r="AL247" s="5"/>
      <c r="AM247" s="5"/>
      <c r="AN247" s="8"/>
      <c r="AO247" s="11"/>
      <c r="AP247" s="5"/>
      <c r="AQ247" s="5"/>
      <c r="AR247" s="5"/>
      <c r="AS247" s="5"/>
    </row>
    <row r="248" spans="2:45" s="4" customFormat="1" ht="20.100000000000001" customHeight="1" x14ac:dyDescent="0.15">
      <c r="B248" s="5"/>
      <c r="C248" s="5"/>
      <c r="D248" s="5"/>
      <c r="E248" s="5"/>
      <c r="F248" s="6"/>
      <c r="G248" s="5"/>
      <c r="H248" s="5"/>
      <c r="I248" s="7"/>
      <c r="J248" s="1"/>
      <c r="K248" s="8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9"/>
      <c r="AB248" s="5"/>
      <c r="AC248" s="5"/>
      <c r="AD248" s="5"/>
      <c r="AE248" s="5"/>
      <c r="AF248" s="5"/>
      <c r="AK248" s="10"/>
      <c r="AL248" s="5"/>
      <c r="AM248" s="5"/>
      <c r="AN248" s="8"/>
      <c r="AO248" s="11"/>
      <c r="AP248" s="5"/>
      <c r="AQ248" s="5"/>
      <c r="AR248" s="5"/>
      <c r="AS248" s="5"/>
    </row>
    <row r="249" spans="2:45" s="4" customFormat="1" ht="20.100000000000001" customHeight="1" x14ac:dyDescent="0.15">
      <c r="B249" s="5"/>
      <c r="C249" s="5"/>
      <c r="D249" s="5"/>
      <c r="E249" s="5"/>
      <c r="F249" s="6"/>
      <c r="G249" s="5"/>
      <c r="H249" s="5"/>
      <c r="I249" s="7"/>
      <c r="J249" s="1"/>
      <c r="K249" s="8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9"/>
      <c r="AB249" s="5"/>
      <c r="AC249" s="5"/>
      <c r="AD249" s="5"/>
      <c r="AE249" s="5"/>
      <c r="AF249" s="5"/>
      <c r="AK249" s="10"/>
      <c r="AL249" s="5"/>
      <c r="AM249" s="5"/>
      <c r="AN249" s="8"/>
      <c r="AO249" s="11"/>
      <c r="AP249" s="5"/>
      <c r="AQ249" s="5"/>
      <c r="AR249" s="5"/>
      <c r="AS249" s="5"/>
    </row>
    <row r="250" spans="2:45" s="4" customFormat="1" ht="20.100000000000001" customHeight="1" x14ac:dyDescent="0.15">
      <c r="B250" s="5"/>
      <c r="C250" s="5"/>
      <c r="D250" s="5"/>
      <c r="E250" s="5"/>
      <c r="F250" s="6"/>
      <c r="G250" s="5"/>
      <c r="H250" s="5"/>
      <c r="I250" s="7"/>
      <c r="J250" s="1"/>
      <c r="K250" s="8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9"/>
      <c r="AB250" s="5"/>
      <c r="AC250" s="5"/>
      <c r="AD250" s="5"/>
      <c r="AE250" s="5"/>
      <c r="AF250" s="5"/>
      <c r="AK250" s="10"/>
      <c r="AL250" s="5"/>
      <c r="AM250" s="5"/>
      <c r="AN250" s="8"/>
      <c r="AO250" s="11"/>
      <c r="AP250" s="5"/>
      <c r="AQ250" s="5"/>
      <c r="AR250" s="5"/>
      <c r="AS250" s="5"/>
    </row>
    <row r="251" spans="2:45" s="4" customFormat="1" ht="20.100000000000001" customHeight="1" x14ac:dyDescent="0.15">
      <c r="B251" s="5"/>
      <c r="C251" s="5"/>
      <c r="D251" s="5"/>
      <c r="E251" s="5"/>
      <c r="F251" s="6"/>
      <c r="G251" s="5"/>
      <c r="H251" s="5"/>
      <c r="I251" s="7"/>
      <c r="J251" s="1"/>
      <c r="K251" s="8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9"/>
      <c r="AB251" s="5"/>
      <c r="AC251" s="5"/>
      <c r="AD251" s="5"/>
      <c r="AE251" s="5"/>
      <c r="AF251" s="5"/>
      <c r="AK251" s="10"/>
      <c r="AL251" s="5"/>
      <c r="AM251" s="5"/>
      <c r="AN251" s="8"/>
      <c r="AO251" s="11"/>
      <c r="AP251" s="5"/>
      <c r="AQ251" s="5"/>
      <c r="AR251" s="5"/>
      <c r="AS251" s="5"/>
    </row>
    <row r="252" spans="2:45" s="4" customFormat="1" ht="20.100000000000001" customHeight="1" x14ac:dyDescent="0.15">
      <c r="B252" s="5"/>
      <c r="C252" s="5"/>
      <c r="D252" s="5"/>
      <c r="E252" s="5"/>
      <c r="F252" s="6"/>
      <c r="G252" s="5"/>
      <c r="H252" s="5"/>
      <c r="I252" s="7"/>
      <c r="J252" s="1"/>
      <c r="K252" s="8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9"/>
      <c r="AB252" s="5"/>
      <c r="AC252" s="5"/>
      <c r="AD252" s="5"/>
      <c r="AE252" s="5"/>
      <c r="AF252" s="5"/>
      <c r="AK252" s="10"/>
      <c r="AL252" s="5"/>
      <c r="AM252" s="5"/>
      <c r="AN252" s="8"/>
      <c r="AO252" s="11"/>
      <c r="AP252" s="5"/>
      <c r="AQ252" s="5"/>
      <c r="AR252" s="5"/>
      <c r="AS252" s="5"/>
    </row>
    <row r="253" spans="2:45" s="4" customFormat="1" ht="20.100000000000001" customHeight="1" x14ac:dyDescent="0.15">
      <c r="B253" s="5"/>
      <c r="C253" s="5"/>
      <c r="D253" s="5"/>
      <c r="E253" s="5"/>
      <c r="F253" s="6"/>
      <c r="G253" s="5"/>
      <c r="H253" s="5"/>
      <c r="I253" s="7"/>
      <c r="J253" s="1"/>
      <c r="K253" s="8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9"/>
      <c r="AB253" s="5"/>
      <c r="AC253" s="5"/>
      <c r="AD253" s="5"/>
      <c r="AE253" s="5"/>
      <c r="AF253" s="5"/>
      <c r="AK253" s="10"/>
      <c r="AL253" s="5"/>
      <c r="AM253" s="5"/>
      <c r="AN253" s="8"/>
      <c r="AO253" s="11"/>
      <c r="AP253" s="5"/>
      <c r="AQ253" s="5"/>
      <c r="AR253" s="5"/>
      <c r="AS253" s="5"/>
    </row>
    <row r="254" spans="2:45" s="4" customFormat="1" ht="20.100000000000001" customHeight="1" x14ac:dyDescent="0.15">
      <c r="B254" s="5"/>
      <c r="C254" s="5"/>
      <c r="D254" s="5"/>
      <c r="E254" s="5"/>
      <c r="F254" s="6"/>
      <c r="G254" s="5"/>
      <c r="H254" s="5"/>
      <c r="I254" s="7"/>
      <c r="J254" s="1"/>
      <c r="K254" s="8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9"/>
      <c r="AB254" s="5"/>
      <c r="AC254" s="5"/>
      <c r="AD254" s="5"/>
      <c r="AE254" s="5"/>
      <c r="AF254" s="5"/>
      <c r="AK254" s="10"/>
      <c r="AL254" s="5"/>
      <c r="AM254" s="5"/>
      <c r="AN254" s="8"/>
      <c r="AO254" s="11"/>
      <c r="AP254" s="5"/>
      <c r="AQ254" s="5"/>
      <c r="AR254" s="5"/>
      <c r="AS254" s="5"/>
    </row>
    <row r="255" spans="2:45" s="4" customFormat="1" ht="20.100000000000001" customHeight="1" x14ac:dyDescent="0.15">
      <c r="B255" s="5"/>
      <c r="C255" s="5"/>
      <c r="D255" s="5"/>
      <c r="E255" s="5"/>
      <c r="F255" s="6"/>
      <c r="G255" s="5"/>
      <c r="H255" s="5"/>
      <c r="I255" s="7"/>
      <c r="J255" s="1"/>
      <c r="K255" s="8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9"/>
      <c r="AB255" s="5"/>
      <c r="AC255" s="5"/>
      <c r="AD255" s="5"/>
      <c r="AE255" s="5"/>
      <c r="AF255" s="5"/>
      <c r="AK255" s="10"/>
      <c r="AL255" s="5"/>
      <c r="AM255" s="5"/>
      <c r="AN255" s="8"/>
      <c r="AO255" s="11"/>
      <c r="AP255" s="5"/>
      <c r="AQ255" s="5"/>
      <c r="AR255" s="5"/>
      <c r="AS255" s="5"/>
    </row>
    <row r="256" spans="2:45" s="4" customFormat="1" ht="20.100000000000001" customHeight="1" x14ac:dyDescent="0.15">
      <c r="B256" s="5"/>
      <c r="C256" s="5"/>
      <c r="D256" s="5"/>
      <c r="E256" s="5"/>
      <c r="F256" s="6"/>
      <c r="G256" s="5"/>
      <c r="H256" s="5"/>
      <c r="I256" s="7"/>
      <c r="J256" s="1"/>
      <c r="K256" s="8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9"/>
      <c r="AB256" s="5"/>
      <c r="AC256" s="5"/>
      <c r="AD256" s="5"/>
      <c r="AE256" s="5"/>
      <c r="AF256" s="5"/>
      <c r="AK256" s="10"/>
      <c r="AL256" s="5"/>
      <c r="AM256" s="5"/>
      <c r="AN256" s="8"/>
      <c r="AO256" s="11"/>
      <c r="AP256" s="5"/>
      <c r="AQ256" s="5"/>
      <c r="AR256" s="5"/>
      <c r="AS256" s="5"/>
    </row>
    <row r="257" spans="2:45" s="4" customFormat="1" ht="20.100000000000001" customHeight="1" x14ac:dyDescent="0.15">
      <c r="B257" s="5"/>
      <c r="C257" s="5"/>
      <c r="D257" s="5"/>
      <c r="E257" s="5"/>
      <c r="F257" s="6"/>
      <c r="G257" s="5"/>
      <c r="H257" s="5"/>
      <c r="I257" s="7"/>
      <c r="J257" s="1"/>
      <c r="K257" s="8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9"/>
      <c r="AB257" s="5"/>
      <c r="AC257" s="5"/>
      <c r="AD257" s="5"/>
      <c r="AE257" s="5"/>
      <c r="AF257" s="5"/>
      <c r="AK257" s="10"/>
      <c r="AL257" s="5"/>
      <c r="AM257" s="5"/>
      <c r="AN257" s="8"/>
      <c r="AO257" s="11"/>
      <c r="AP257" s="5"/>
      <c r="AQ257" s="5"/>
      <c r="AR257" s="5"/>
      <c r="AS257" s="5"/>
    </row>
    <row r="258" spans="2:45" s="4" customFormat="1" ht="20.100000000000001" customHeight="1" x14ac:dyDescent="0.15">
      <c r="B258" s="5"/>
      <c r="C258" s="5"/>
      <c r="D258" s="5"/>
      <c r="E258" s="5"/>
      <c r="F258" s="6"/>
      <c r="G258" s="5"/>
      <c r="H258" s="5"/>
      <c r="I258" s="7"/>
      <c r="J258" s="1"/>
      <c r="K258" s="8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9"/>
      <c r="AB258" s="5"/>
      <c r="AC258" s="5"/>
      <c r="AD258" s="5"/>
      <c r="AE258" s="5"/>
      <c r="AF258" s="5"/>
      <c r="AK258" s="10"/>
      <c r="AL258" s="5"/>
      <c r="AM258" s="5"/>
      <c r="AN258" s="8"/>
      <c r="AO258" s="11"/>
      <c r="AP258" s="5"/>
      <c r="AQ258" s="5"/>
      <c r="AR258" s="5"/>
      <c r="AS258" s="5"/>
    </row>
    <row r="259" spans="2:45" s="4" customFormat="1" ht="20.100000000000001" customHeight="1" x14ac:dyDescent="0.15">
      <c r="B259" s="5"/>
      <c r="C259" s="5"/>
      <c r="D259" s="5"/>
      <c r="E259" s="5"/>
      <c r="F259" s="6"/>
      <c r="G259" s="5"/>
      <c r="H259" s="5"/>
      <c r="I259" s="7"/>
      <c r="J259" s="1"/>
      <c r="K259" s="8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9"/>
      <c r="AB259" s="5"/>
      <c r="AC259" s="5"/>
      <c r="AD259" s="5"/>
      <c r="AE259" s="5"/>
      <c r="AF259" s="5"/>
      <c r="AK259" s="10"/>
      <c r="AL259" s="5"/>
      <c r="AM259" s="5"/>
      <c r="AN259" s="8"/>
      <c r="AO259" s="11"/>
      <c r="AP259" s="5"/>
      <c r="AQ259" s="5"/>
      <c r="AR259" s="5"/>
      <c r="AS259" s="5"/>
    </row>
    <row r="260" spans="2:45" s="4" customFormat="1" ht="20.100000000000001" customHeight="1" x14ac:dyDescent="0.15">
      <c r="B260" s="5"/>
      <c r="C260" s="5"/>
      <c r="D260" s="5"/>
      <c r="E260" s="5"/>
      <c r="F260" s="6"/>
      <c r="G260" s="5"/>
      <c r="H260" s="5"/>
      <c r="I260" s="7"/>
      <c r="J260" s="1"/>
      <c r="K260" s="8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9"/>
      <c r="AB260" s="5"/>
      <c r="AC260" s="5"/>
      <c r="AD260" s="5"/>
      <c r="AE260" s="5"/>
      <c r="AF260" s="5"/>
      <c r="AK260" s="10"/>
      <c r="AL260" s="5"/>
      <c r="AM260" s="5"/>
      <c r="AN260" s="8"/>
      <c r="AO260" s="11"/>
      <c r="AP260" s="5"/>
      <c r="AQ260" s="5"/>
      <c r="AR260" s="5"/>
      <c r="AS260" s="5"/>
    </row>
    <row r="261" spans="2:45" s="4" customFormat="1" ht="20.100000000000001" customHeight="1" x14ac:dyDescent="0.15">
      <c r="B261" s="5"/>
      <c r="C261" s="5"/>
      <c r="D261" s="5"/>
      <c r="E261" s="5"/>
      <c r="F261" s="6"/>
      <c r="G261" s="5"/>
      <c r="H261" s="5"/>
      <c r="I261" s="7"/>
      <c r="J261" s="1"/>
      <c r="K261" s="8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9"/>
      <c r="AB261" s="5"/>
      <c r="AC261" s="5"/>
      <c r="AD261" s="5"/>
      <c r="AE261" s="5"/>
      <c r="AF261" s="5"/>
      <c r="AK261" s="10"/>
      <c r="AL261" s="5"/>
      <c r="AM261" s="5"/>
      <c r="AN261" s="8"/>
      <c r="AO261" s="11"/>
      <c r="AP261" s="5"/>
      <c r="AQ261" s="5"/>
      <c r="AR261" s="5"/>
      <c r="AS261" s="5"/>
    </row>
    <row r="262" spans="2:45" s="4" customFormat="1" ht="20.100000000000001" customHeight="1" x14ac:dyDescent="0.15">
      <c r="B262" s="5"/>
      <c r="C262" s="5"/>
      <c r="D262" s="5"/>
      <c r="E262" s="5"/>
      <c r="F262" s="6"/>
      <c r="G262" s="5"/>
      <c r="H262" s="5"/>
      <c r="I262" s="7"/>
      <c r="J262" s="1"/>
      <c r="K262" s="8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9"/>
      <c r="AB262" s="5"/>
      <c r="AC262" s="5"/>
      <c r="AD262" s="5"/>
      <c r="AE262" s="5"/>
      <c r="AF262" s="5"/>
      <c r="AK262" s="10"/>
      <c r="AL262" s="5"/>
      <c r="AM262" s="5"/>
      <c r="AN262" s="8"/>
      <c r="AO262" s="11"/>
      <c r="AP262" s="5"/>
      <c r="AQ262" s="5"/>
      <c r="AR262" s="5"/>
      <c r="AS262" s="5"/>
    </row>
    <row r="263" spans="2:45" s="4" customFormat="1" ht="20.100000000000001" customHeight="1" x14ac:dyDescent="0.15">
      <c r="B263" s="5"/>
      <c r="C263" s="5"/>
      <c r="D263" s="5"/>
      <c r="E263" s="5"/>
      <c r="F263" s="6"/>
      <c r="G263" s="5"/>
      <c r="H263" s="5"/>
      <c r="I263" s="7"/>
      <c r="J263" s="1"/>
      <c r="K263" s="8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9"/>
      <c r="AB263" s="5"/>
      <c r="AC263" s="5"/>
      <c r="AD263" s="5"/>
      <c r="AE263" s="5"/>
      <c r="AF263" s="5"/>
      <c r="AK263" s="10"/>
      <c r="AL263" s="5"/>
      <c r="AM263" s="5"/>
      <c r="AN263" s="8"/>
      <c r="AO263" s="11"/>
      <c r="AP263" s="5"/>
      <c r="AQ263" s="5"/>
      <c r="AR263" s="5"/>
      <c r="AS263" s="5"/>
    </row>
    <row r="264" spans="2:45" s="4" customFormat="1" ht="20.100000000000001" customHeight="1" x14ac:dyDescent="0.15">
      <c r="B264" s="5"/>
      <c r="C264" s="5"/>
      <c r="D264" s="5"/>
      <c r="E264" s="5"/>
      <c r="F264" s="6"/>
      <c r="G264" s="5"/>
      <c r="H264" s="5"/>
      <c r="I264" s="7"/>
      <c r="J264" s="1"/>
      <c r="K264" s="8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9"/>
      <c r="AB264" s="5"/>
      <c r="AC264" s="5"/>
      <c r="AD264" s="5"/>
      <c r="AE264" s="5"/>
      <c r="AF264" s="5"/>
      <c r="AK264" s="10"/>
      <c r="AL264" s="5"/>
      <c r="AM264" s="5"/>
      <c r="AN264" s="8"/>
      <c r="AO264" s="11"/>
      <c r="AP264" s="5"/>
      <c r="AQ264" s="5"/>
      <c r="AR264" s="5"/>
      <c r="AS264" s="5"/>
    </row>
    <row r="265" spans="2:45" s="4" customFormat="1" ht="20.100000000000001" customHeight="1" x14ac:dyDescent="0.15">
      <c r="B265" s="5"/>
      <c r="C265" s="5"/>
      <c r="D265" s="5"/>
      <c r="E265" s="5"/>
      <c r="F265" s="6"/>
      <c r="G265" s="5"/>
      <c r="H265" s="5"/>
      <c r="I265" s="7"/>
      <c r="J265" s="1"/>
      <c r="K265" s="8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9"/>
      <c r="AB265" s="5"/>
      <c r="AC265" s="5"/>
      <c r="AD265" s="5"/>
      <c r="AE265" s="5"/>
      <c r="AF265" s="5"/>
      <c r="AK265" s="10"/>
      <c r="AL265" s="5"/>
      <c r="AM265" s="5"/>
      <c r="AN265" s="8"/>
      <c r="AO265" s="11"/>
      <c r="AP265" s="5"/>
      <c r="AQ265" s="5"/>
      <c r="AR265" s="5"/>
      <c r="AS265" s="5"/>
    </row>
    <row r="266" spans="2:45" s="4" customFormat="1" ht="20.100000000000001" customHeight="1" x14ac:dyDescent="0.15">
      <c r="B266" s="5"/>
      <c r="C266" s="5"/>
      <c r="D266" s="5"/>
      <c r="E266" s="5"/>
      <c r="F266" s="6"/>
      <c r="G266" s="5"/>
      <c r="H266" s="5"/>
      <c r="I266" s="7"/>
      <c r="J266" s="1"/>
      <c r="K266" s="8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9"/>
      <c r="AB266" s="5"/>
      <c r="AC266" s="5"/>
      <c r="AD266" s="5"/>
      <c r="AE266" s="5"/>
      <c r="AF266" s="5"/>
      <c r="AK266" s="10"/>
      <c r="AL266" s="5"/>
      <c r="AM266" s="5"/>
      <c r="AN266" s="8"/>
      <c r="AO266" s="11"/>
      <c r="AP266" s="5"/>
      <c r="AQ266" s="5"/>
      <c r="AR266" s="5"/>
      <c r="AS266" s="5"/>
    </row>
    <row r="267" spans="2:45" s="4" customFormat="1" ht="20.100000000000001" customHeight="1" x14ac:dyDescent="0.15">
      <c r="B267" s="5"/>
      <c r="C267" s="5"/>
      <c r="D267" s="5"/>
      <c r="E267" s="5"/>
      <c r="F267" s="6"/>
      <c r="G267" s="5"/>
      <c r="H267" s="5"/>
      <c r="I267" s="7"/>
      <c r="J267" s="1"/>
      <c r="K267" s="8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9"/>
      <c r="AB267" s="5"/>
      <c r="AC267" s="5"/>
      <c r="AD267" s="5"/>
      <c r="AE267" s="5"/>
      <c r="AF267" s="5"/>
      <c r="AK267" s="10"/>
      <c r="AL267" s="5"/>
      <c r="AM267" s="5"/>
      <c r="AN267" s="8"/>
      <c r="AO267" s="11"/>
      <c r="AP267" s="5"/>
      <c r="AQ267" s="5"/>
      <c r="AR267" s="5"/>
      <c r="AS267" s="5"/>
    </row>
    <row r="268" spans="2:45" s="4" customFormat="1" ht="20.100000000000001" customHeight="1" x14ac:dyDescent="0.15">
      <c r="B268" s="5"/>
      <c r="C268" s="5"/>
      <c r="D268" s="5"/>
      <c r="E268" s="5"/>
      <c r="F268" s="6"/>
      <c r="G268" s="5"/>
      <c r="H268" s="5"/>
      <c r="I268" s="7"/>
      <c r="J268" s="1"/>
      <c r="K268" s="8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9"/>
      <c r="AB268" s="5"/>
      <c r="AC268" s="5"/>
      <c r="AD268" s="5"/>
      <c r="AE268" s="5"/>
      <c r="AF268" s="5"/>
      <c r="AK268" s="10"/>
      <c r="AL268" s="5"/>
      <c r="AM268" s="5"/>
      <c r="AN268" s="8"/>
      <c r="AO268" s="11"/>
      <c r="AP268" s="5"/>
      <c r="AQ268" s="5"/>
      <c r="AR268" s="5"/>
      <c r="AS268" s="5"/>
    </row>
    <row r="269" spans="2:45" s="4" customFormat="1" ht="20.100000000000001" customHeight="1" x14ac:dyDescent="0.15">
      <c r="B269" s="5"/>
      <c r="C269" s="5"/>
      <c r="D269" s="5"/>
      <c r="E269" s="5"/>
      <c r="F269" s="6"/>
      <c r="G269" s="5"/>
      <c r="H269" s="5"/>
      <c r="I269" s="7"/>
      <c r="J269" s="1"/>
      <c r="K269" s="8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9"/>
      <c r="AB269" s="5"/>
      <c r="AC269" s="5"/>
      <c r="AD269" s="5"/>
      <c r="AE269" s="5"/>
      <c r="AF269" s="5"/>
      <c r="AK269" s="10"/>
      <c r="AL269" s="5"/>
      <c r="AM269" s="5"/>
      <c r="AN269" s="8"/>
      <c r="AO269" s="11"/>
      <c r="AP269" s="5"/>
      <c r="AQ269" s="5"/>
      <c r="AR269" s="5"/>
      <c r="AS269" s="5"/>
    </row>
    <row r="270" spans="2:45" s="4" customFormat="1" ht="20.100000000000001" customHeight="1" x14ac:dyDescent="0.15">
      <c r="B270" s="5"/>
      <c r="C270" s="5"/>
      <c r="D270" s="5"/>
      <c r="E270" s="5"/>
      <c r="F270" s="6"/>
      <c r="G270" s="5"/>
      <c r="H270" s="5"/>
      <c r="I270" s="7"/>
      <c r="J270" s="1"/>
      <c r="K270" s="8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9"/>
      <c r="AB270" s="5"/>
      <c r="AC270" s="5"/>
      <c r="AD270" s="5"/>
      <c r="AE270" s="5"/>
      <c r="AF270" s="5"/>
      <c r="AK270" s="10"/>
      <c r="AL270" s="5"/>
      <c r="AM270" s="5"/>
      <c r="AN270" s="8"/>
      <c r="AO270" s="11"/>
      <c r="AP270" s="5"/>
      <c r="AQ270" s="5"/>
      <c r="AR270" s="5"/>
      <c r="AS270" s="5"/>
    </row>
    <row r="271" spans="2:45" s="4" customFormat="1" ht="20.100000000000001" customHeight="1" x14ac:dyDescent="0.15">
      <c r="B271" s="5"/>
      <c r="C271" s="5"/>
      <c r="D271" s="5"/>
      <c r="E271" s="5"/>
      <c r="F271" s="6"/>
      <c r="G271" s="5"/>
      <c r="H271" s="5"/>
      <c r="I271" s="7"/>
      <c r="J271" s="1"/>
      <c r="K271" s="8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9"/>
      <c r="AB271" s="5"/>
      <c r="AC271" s="5"/>
      <c r="AD271" s="5"/>
      <c r="AE271" s="5"/>
      <c r="AF271" s="5"/>
      <c r="AK271" s="10"/>
      <c r="AL271" s="5"/>
      <c r="AM271" s="5"/>
      <c r="AN271" s="8"/>
      <c r="AO271" s="11"/>
      <c r="AP271" s="5"/>
      <c r="AQ271" s="5"/>
      <c r="AR271" s="5"/>
      <c r="AS271" s="5"/>
    </row>
  </sheetData>
  <autoFilter ref="A3:AM137" xr:uid="{00000000-0009-0000-0000-000001000000}">
    <sortState ref="A3:AM137">
      <sortCondition ref="X1:X141"/>
    </sortState>
  </autoFilter>
  <mergeCells count="72">
    <mergeCell ref="AA5:AA6"/>
    <mergeCell ref="AA10:AA17"/>
    <mergeCell ref="AA19:AA24"/>
    <mergeCell ref="AA26:AA27"/>
    <mergeCell ref="AA29:AA44"/>
    <mergeCell ref="AA48:AA54"/>
    <mergeCell ref="AA56:AA57"/>
    <mergeCell ref="AA59:AA66"/>
    <mergeCell ref="AA68:AA69"/>
    <mergeCell ref="AA71:AA78"/>
    <mergeCell ref="AA80:AA87"/>
    <mergeCell ref="AA89:AA98"/>
    <mergeCell ref="AA102:AA110"/>
    <mergeCell ref="AA112:AA115"/>
    <mergeCell ref="AA117:AA121"/>
    <mergeCell ref="AA123:AA124"/>
    <mergeCell ref="AA126:AA127"/>
    <mergeCell ref="AA129:AA133"/>
    <mergeCell ref="AA136:AA137"/>
    <mergeCell ref="AB5:AB6"/>
    <mergeCell ref="AB10:AB17"/>
    <mergeCell ref="AB19:AB24"/>
    <mergeCell ref="AB26:AB27"/>
    <mergeCell ref="AB29:AB44"/>
    <mergeCell ref="AB48:AB54"/>
    <mergeCell ref="AB56:AB57"/>
    <mergeCell ref="AB59:AB66"/>
    <mergeCell ref="AB68:AB69"/>
    <mergeCell ref="AB71:AB78"/>
    <mergeCell ref="AB80:AB87"/>
    <mergeCell ref="AB89:AB98"/>
    <mergeCell ref="AB102:AB110"/>
    <mergeCell ref="AB112:AB115"/>
    <mergeCell ref="AB117:AB121"/>
    <mergeCell ref="AB123:AB124"/>
    <mergeCell ref="AB126:AB127"/>
    <mergeCell ref="AB129:AB133"/>
    <mergeCell ref="AB136:AB137"/>
    <mergeCell ref="AN5:AN6"/>
    <mergeCell ref="AN26:AN27"/>
    <mergeCell ref="AN29:AN44"/>
    <mergeCell ref="AN59:AN66"/>
    <mergeCell ref="AN68:AN69"/>
    <mergeCell ref="AN71:AN78"/>
    <mergeCell ref="AN80:AN86"/>
    <mergeCell ref="AN102:AN110"/>
    <mergeCell ref="AN112:AN115"/>
    <mergeCell ref="AN117:AN121"/>
    <mergeCell ref="AN123:AN124"/>
    <mergeCell ref="AN126:AN127"/>
    <mergeCell ref="AN129:AN133"/>
    <mergeCell ref="AN136:AN137"/>
    <mergeCell ref="AO80:AO87"/>
    <mergeCell ref="AO89:AO98"/>
    <mergeCell ref="AO102:AO110"/>
    <mergeCell ref="AO112:AO115"/>
    <mergeCell ref="AO117:AO121"/>
    <mergeCell ref="AO48:AO54"/>
    <mergeCell ref="AO56:AO57"/>
    <mergeCell ref="AO59:AO66"/>
    <mergeCell ref="AO68:AO69"/>
    <mergeCell ref="AO71:AO78"/>
    <mergeCell ref="AO5:AO6"/>
    <mergeCell ref="AO10:AO17"/>
    <mergeCell ref="AO19:AO24"/>
    <mergeCell ref="AO26:AO27"/>
    <mergeCell ref="AO29:AO44"/>
    <mergeCell ref="AO123:AO124"/>
    <mergeCell ref="AO126:AO127"/>
    <mergeCell ref="AO129:AO133"/>
    <mergeCell ref="AO136:AO137"/>
    <mergeCell ref="AN148:AN151"/>
  </mergeCells>
  <phoneticPr fontId="21" type="noConversion"/>
  <pageMargins left="0.196527777777778" right="0.196527777777778" top="0.196527777777778" bottom="0.196527777777778" header="0.51180555555555596" footer="0.51180555555555596"/>
  <pageSetup paperSize="9" scale="8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接机站</vt:lpstr>
      <vt:lpstr>送机站</vt:lpstr>
      <vt:lpstr>接机站!Print_Area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Jiawei</dc:creator>
  <cp:lastModifiedBy>andre</cp:lastModifiedBy>
  <cp:revision>1</cp:revision>
  <cp:lastPrinted>2018-06-26T07:05:30Z</cp:lastPrinted>
  <dcterms:created xsi:type="dcterms:W3CDTF">2015-08-14T03:51:00Z</dcterms:created>
  <dcterms:modified xsi:type="dcterms:W3CDTF">2018-06-26T07:05:55Z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