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967FE691-F6EF-AE45-9EE5-CE14B20D0E75}" xr6:coauthVersionLast="47" xr6:coauthVersionMax="47" xr10:uidLastSave="{00000000-0000-0000-0000-000000000000}"/>
  <bookViews>
    <workbookView xWindow="11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" l="1"/>
  <c r="B28" i="2" s="1"/>
  <c r="H12" i="2"/>
  <c r="G25" i="2"/>
  <c r="G22" i="2"/>
  <c r="G18" i="2"/>
  <c r="G14" i="2"/>
  <c r="I25" i="2"/>
  <c r="G28" i="2" s="1"/>
  <c r="G32" i="4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  <c r="K28" i="2" l="1"/>
</calcChain>
</file>

<file path=xl/sharedStrings.xml><?xml version="1.0" encoding="utf-8"?>
<sst xmlns="http://schemas.openxmlformats.org/spreadsheetml/2006/main" count="164" uniqueCount="124">
  <si>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</si>
  <si>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</si>
  <si>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</si>
  <si>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</si>
  <si>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</si>
  <si>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</si>
  <si>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</si>
  <si>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</si>
  <si>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</si>
  <si>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</si>
  <si>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</si>
  <si>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</si>
  <si>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</si>
  <si>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</si>
  <si>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</si>
  <si>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</si>
  <si>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</si>
  <si>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</si>
  <si>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</si>
  <si>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</si>
  <si>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</si>
  <si>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</si>
  <si>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</si>
  <si>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</si>
  <si>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</si>
  <si>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</si>
  <si>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</si>
  <si>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</si>
  <si>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</si>
  <si>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</si>
  <si>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</si>
  <si>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</si>
  <si>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</si>
  <si>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</si>
  <si>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</si>
  <si>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</si>
  <si>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</si>
  <si>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</si>
  <si>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</si>
  <si>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</si>
  <si>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</si>
  <si>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</si>
  <si>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</si>
  <si>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</si>
  <si>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</si>
  <si>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</si>
  <si>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</si>
  <si>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</si>
  <si>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</si>
  <si>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</si>
  <si>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</si>
  <si>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</si>
  <si>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</si>
  <si>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</si>
  <si>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</si>
  <si>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</si>
  <si>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</si>
  <si>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</si>
  <si>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</si>
  <si>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</si>
  <si>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</si>
  <si>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</si>
  <si>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</si>
  <si>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</si>
  <si>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</si>
  <si>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</si>
  <si>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</si>
  <si>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</si>
  <si>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</si>
  <si>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</si>
  <si>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</si>
  <si>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</si>
  <si>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</si>
  <si>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</si>
  <si>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</si>
  <si>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</si>
  <si>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</si>
  <si>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</si>
  <si>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</si>
  <si>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</si>
  <si>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</si>
  <si>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</si>
  <si>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</si>
  <si>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</si>
  <si>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</si>
  <si>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</si>
  <si>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</si>
  <si>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</si>
  <si>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</si>
  <si>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</si>
  <si>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</si>
  <si>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</si>
  <si>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</si>
  <si>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</si>
  <si>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</si>
  <si>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</si>
  <si>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</si>
  <si>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</si>
  <si>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</si>
  <si>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</si>
  <si>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</si>
  <si>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</si>
  <si>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</si>
  <si>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</si>
  <si>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</si>
  <si>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</si>
  <si>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</si>
  <si>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</si>
  <si>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吴磊拍摄现场采买</t>
    <phoneticPr fontId="12" type="noConversion"/>
  </si>
  <si>
    <t>HMZA-230301-ZJT806</t>
    <phoneticPr fontId="12" type="noConversion"/>
  </si>
  <si>
    <t>客户餐费报销</t>
    <phoneticPr fontId="12" type="noConversion"/>
  </si>
  <si>
    <t>保险费用</t>
    <phoneticPr fontId="12" type="noConversion"/>
  </si>
  <si>
    <t>海口朗廷</t>
    <phoneticPr fontId="12" type="noConversion"/>
  </si>
  <si>
    <t>海花岛希尔顿</t>
    <phoneticPr fontId="12" type="noConversion"/>
  </si>
  <si>
    <t>滴滴车费</t>
    <phoneticPr fontId="12" type="noConversion"/>
  </si>
  <si>
    <t>烟花购买</t>
    <phoneticPr fontId="12" type="noConversion"/>
  </si>
  <si>
    <t>书院餐费</t>
    <phoneticPr fontId="12" type="noConversion"/>
  </si>
  <si>
    <t>早餐+椰子</t>
    <phoneticPr fontId="12" type="noConversion"/>
  </si>
  <si>
    <t>鲜花卡片</t>
    <phoneticPr fontId="12" type="noConversion"/>
  </si>
  <si>
    <t>星巴克代买</t>
    <phoneticPr fontId="12" type="noConversion"/>
  </si>
  <si>
    <t>星巴克</t>
    <phoneticPr fontId="12" type="noConversion"/>
  </si>
  <si>
    <t>客户报销</t>
    <phoneticPr fontId="12" type="noConversion"/>
  </si>
  <si>
    <t>小吃早餐</t>
    <phoneticPr fontId="12" type="noConversion"/>
  </si>
  <si>
    <t>客户明信片报销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</si>
</sst>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3" fillId="2" borderId="8" xfId="3" applyFont="1" applyFill="1" applyBorder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3" workbookViewId="0">
      <selection activeCell="C67" sqref="C67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3" style="59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5" t="s">
        <v>0</v>
      </c>
      <c r="D2" s="95"/>
      <c r="E2" s="95"/>
      <c r="F2" s="95"/>
      <c r="G2" s="95"/>
      <c r="H2" s="95"/>
      <c r="I2" s="72"/>
      <c r="J2" s="73"/>
      <c r="K2" s="74"/>
      <c r="L2" s="74"/>
    </row>
    <row r="4" spans="1:12" ht="21" customHeight="1">
      <c r="H4" s="125" t="s">
        <v>1</v>
      </c>
      <c r="I4" s="126"/>
      <c r="J4" s="125" t="s">
        <v>2</v>
      </c>
    </row>
    <row r="5" spans="1:12" ht="21" customHeight="1">
      <c r="H5" s="127"/>
      <c r="I5" s="128"/>
      <c r="J5" s="127"/>
    </row>
    <row r="6" spans="1:12" ht="21" customHeight="1">
      <c r="A6" s="108" t="s">
        <v>3</v>
      </c>
      <c r="B6" s="113" t="s">
        <v>4</v>
      </c>
      <c r="C6" s="96" t="s">
        <v>5</v>
      </c>
      <c r="D6" s="96"/>
      <c r="E6" s="96"/>
      <c r="F6" s="97" t="s">
        <v>6</v>
      </c>
      <c r="G6" s="97"/>
      <c r="H6" s="97"/>
      <c r="I6" s="98"/>
      <c r="J6" s="129" t="s">
        <v>7</v>
      </c>
    </row>
    <row r="7" spans="1:12" ht="21" customHeight="1">
      <c r="A7" s="108"/>
      <c r="B7" s="113"/>
      <c r="C7" s="63" t="s">
        <v>8</v>
      </c>
      <c r="D7" s="64" t="s">
        <v>9</v>
      </c>
      <c r="E7" s="62" t="s">
        <v>10</v>
      </c>
      <c r="F7" s="71" t="s">
        <v>11</v>
      </c>
      <c r="G7" s="71" t="s">
        <v>12</v>
      </c>
      <c r="H7" s="71" t="s">
        <v>13</v>
      </c>
      <c r="I7" s="75" t="s">
        <v>14</v>
      </c>
      <c r="J7" s="129"/>
    </row>
    <row r="8" spans="1:12" ht="14">
      <c r="A8" s="109">
        <v>1</v>
      </c>
      <c r="B8" s="102" t="s">
        <v>15</v>
      </c>
      <c r="C8" s="114"/>
      <c r="D8" s="118"/>
      <c r="E8" s="114"/>
      <c r="F8" s="65"/>
      <c r="G8" s="65"/>
      <c r="H8" s="65"/>
      <c r="I8" s="76"/>
      <c r="J8" s="119" t="s">
        <v>16</v>
      </c>
    </row>
    <row r="9" spans="1:12" ht="21" customHeight="1">
      <c r="A9" s="109"/>
      <c r="B9" s="102"/>
      <c r="C9" s="114"/>
      <c r="D9" s="118"/>
      <c r="E9" s="114"/>
      <c r="F9" s="65"/>
      <c r="G9" s="65"/>
      <c r="H9" s="65"/>
      <c r="I9" s="76"/>
      <c r="J9" s="120"/>
    </row>
    <row r="10" spans="1:12" ht="21" customHeight="1">
      <c r="A10" s="109"/>
      <c r="B10" s="102"/>
      <c r="C10" s="114"/>
      <c r="D10" s="118"/>
      <c r="E10" s="114"/>
      <c r="F10" s="65"/>
      <c r="G10" s="65"/>
      <c r="H10" s="65"/>
      <c r="I10" s="76"/>
      <c r="J10" s="120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77"/>
      <c r="J11" s="121"/>
    </row>
    <row r="12" spans="1:12" ht="21" customHeight="1">
      <c r="A12" s="110">
        <v>2</v>
      </c>
      <c r="B12" s="103" t="s">
        <v>18</v>
      </c>
      <c r="C12" s="115">
        <v>0</v>
      </c>
      <c r="D12" s="110"/>
      <c r="E12" s="115">
        <f>C12*D12</f>
        <v>0</v>
      </c>
      <c r="F12" s="65"/>
      <c r="G12" s="65"/>
      <c r="H12" s="65"/>
      <c r="I12" s="76"/>
      <c r="J12" s="119" t="s">
        <v>19</v>
      </c>
    </row>
    <row r="13" spans="1:12" ht="21" customHeight="1">
      <c r="A13" s="111"/>
      <c r="B13" s="104"/>
      <c r="C13" s="116"/>
      <c r="D13" s="111"/>
      <c r="E13" s="116"/>
      <c r="F13" s="65"/>
      <c r="G13" s="65"/>
      <c r="H13" s="65"/>
      <c r="I13" s="76"/>
      <c r="J13" s="120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77"/>
      <c r="J14" s="121"/>
    </row>
    <row r="15" spans="1:12" ht="21" customHeight="1">
      <c r="A15" s="109">
        <v>3</v>
      </c>
      <c r="B15" s="102" t="s">
        <v>21</v>
      </c>
      <c r="C15" s="114">
        <v>0</v>
      </c>
      <c r="D15" s="118"/>
      <c r="E15" s="114">
        <f>C15*D15</f>
        <v>0</v>
      </c>
      <c r="F15" s="65"/>
      <c r="G15" s="65"/>
      <c r="H15" s="65"/>
      <c r="I15" s="76"/>
      <c r="J15" s="122" t="s">
        <v>22</v>
      </c>
    </row>
    <row r="16" spans="1:12" ht="21" customHeight="1">
      <c r="A16" s="109"/>
      <c r="B16" s="102"/>
      <c r="C16" s="114"/>
      <c r="D16" s="118"/>
      <c r="E16" s="114"/>
      <c r="F16" s="65"/>
      <c r="G16" s="65"/>
      <c r="H16" s="65"/>
      <c r="I16" s="76"/>
      <c r="J16" s="123"/>
    </row>
    <row r="17" spans="1:10" ht="21" customHeight="1">
      <c r="A17" s="109"/>
      <c r="B17" s="102"/>
      <c r="C17" s="114"/>
      <c r="D17" s="118"/>
      <c r="E17" s="114"/>
      <c r="F17" s="65"/>
      <c r="G17" s="65"/>
      <c r="H17" s="65"/>
      <c r="I17" s="76"/>
      <c r="J17" s="123"/>
    </row>
    <row r="18" spans="1:10" ht="21" customHeight="1">
      <c r="A18" s="109"/>
      <c r="B18" s="102"/>
      <c r="C18" s="114"/>
      <c r="D18" s="118"/>
      <c r="E18" s="114"/>
      <c r="F18" s="65"/>
      <c r="G18" s="65"/>
      <c r="H18" s="65"/>
      <c r="I18" s="76"/>
      <c r="J18" s="123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77"/>
      <c r="J19" s="124"/>
    </row>
    <row r="20" spans="1:10" ht="14">
      <c r="A20" s="109">
        <v>4</v>
      </c>
      <c r="B20" s="102" t="s">
        <v>24</v>
      </c>
      <c r="C20" s="114"/>
      <c r="D20" s="118">
        <v>1</v>
      </c>
      <c r="E20" s="114"/>
      <c r="F20" s="65"/>
      <c r="H20" s="65"/>
      <c r="I20" s="76"/>
      <c r="J20" s="122"/>
    </row>
    <row r="21" spans="1:10" ht="14">
      <c r="A21" s="109"/>
      <c r="B21" s="102"/>
      <c r="C21" s="114"/>
      <c r="D21" s="118"/>
      <c r="E21" s="114"/>
      <c r="F21" s="65"/>
      <c r="G21" s="65"/>
      <c r="H21" s="65"/>
      <c r="I21" s="76"/>
      <c r="J21" s="123"/>
    </row>
    <row r="22" spans="1:10" ht="21" customHeight="1">
      <c r="A22" s="109"/>
      <c r="B22" s="102"/>
      <c r="C22" s="114"/>
      <c r="D22" s="118"/>
      <c r="E22" s="114"/>
      <c r="F22" s="65"/>
      <c r="H22" s="65"/>
      <c r="I22" s="76"/>
      <c r="J22" s="123"/>
    </row>
    <row r="23" spans="1:10" ht="21" customHeight="1">
      <c r="A23" s="109"/>
      <c r="B23" s="102"/>
      <c r="C23" s="114"/>
      <c r="D23" s="118"/>
      <c r="E23" s="114"/>
      <c r="F23" s="65"/>
      <c r="G23" s="65"/>
      <c r="H23" s="65"/>
      <c r="I23" s="76"/>
      <c r="J23" s="123"/>
    </row>
    <row r="24" spans="1:10" ht="14">
      <c r="A24" s="109"/>
      <c r="B24" s="102"/>
      <c r="C24" s="114"/>
      <c r="D24" s="118"/>
      <c r="E24" s="114"/>
      <c r="F24" s="65"/>
      <c r="G24" s="65"/>
      <c r="H24" s="65"/>
      <c r="I24" s="76"/>
      <c r="J24" s="123"/>
    </row>
    <row r="25" spans="1:10" ht="21" customHeight="1">
      <c r="A25" s="109"/>
      <c r="B25" s="102"/>
      <c r="C25" s="114"/>
      <c r="D25" s="118"/>
      <c r="E25" s="114"/>
      <c r="F25" s="65"/>
      <c r="G25" s="65"/>
      <c r="H25" s="65"/>
      <c r="I25" s="76"/>
      <c r="J25" s="123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" si="1">SUM(D20)</f>
        <v>1</v>
      </c>
      <c r="E26" s="68"/>
      <c r="F26" s="68"/>
      <c r="G26" s="68"/>
      <c r="H26" s="68"/>
      <c r="I26" s="77"/>
      <c r="J26" s="124"/>
    </row>
    <row r="27" spans="1:10" ht="14">
      <c r="A27" s="110">
        <v>5</v>
      </c>
      <c r="B27" s="103" t="s">
        <v>26</v>
      </c>
      <c r="C27" s="115">
        <v>2000</v>
      </c>
      <c r="D27" s="110"/>
      <c r="E27" s="115"/>
      <c r="F27" s="65"/>
      <c r="G27" s="65"/>
      <c r="H27" s="65"/>
      <c r="I27" s="76"/>
      <c r="J27" s="119" t="s">
        <v>27</v>
      </c>
    </row>
    <row r="28" spans="1:10" ht="21" customHeight="1">
      <c r="A28" s="112"/>
      <c r="B28" s="105"/>
      <c r="C28" s="117"/>
      <c r="D28" s="112"/>
      <c r="E28" s="117"/>
      <c r="F28" s="65">
        <v>2000</v>
      </c>
      <c r="G28" s="65"/>
      <c r="H28" s="65"/>
      <c r="I28" s="93" t="s">
        <v>108</v>
      </c>
      <c r="J28" s="120"/>
    </row>
    <row r="29" spans="1:10" ht="21" customHeight="1">
      <c r="A29" s="112"/>
      <c r="B29" s="105"/>
      <c r="C29" s="117"/>
      <c r="D29" s="112"/>
      <c r="E29" s="117"/>
      <c r="F29" s="65"/>
      <c r="G29" s="65"/>
      <c r="H29" s="65"/>
      <c r="I29" s="76"/>
      <c r="J29" s="120"/>
    </row>
    <row r="30" spans="1:10" s="57" customFormat="1" ht="21" customHeight="1">
      <c r="A30" s="66"/>
      <c r="B30" s="67" t="s">
        <v>28</v>
      </c>
      <c r="C30" s="68"/>
      <c r="D30" s="68"/>
      <c r="E30" s="68"/>
      <c r="F30" s="68"/>
      <c r="G30" s="68"/>
      <c r="H30" s="68"/>
      <c r="I30" s="77"/>
      <c r="J30" s="121"/>
    </row>
    <row r="31" spans="1:10" ht="21" customHeight="1">
      <c r="A31" s="109">
        <v>6</v>
      </c>
      <c r="B31" s="102" t="s">
        <v>29</v>
      </c>
      <c r="C31" s="114">
        <v>0</v>
      </c>
      <c r="D31" s="118"/>
      <c r="E31" s="114">
        <f>C31*D31</f>
        <v>0</v>
      </c>
      <c r="F31" s="65"/>
      <c r="G31" s="65"/>
      <c r="H31" s="65"/>
      <c r="I31" s="76"/>
      <c r="J31" s="119" t="s">
        <v>30</v>
      </c>
    </row>
    <row r="32" spans="1:10" ht="21" customHeight="1">
      <c r="A32" s="109"/>
      <c r="B32" s="102"/>
      <c r="C32" s="114"/>
      <c r="D32" s="118"/>
      <c r="E32" s="114"/>
      <c r="F32" s="65"/>
      <c r="G32" s="65"/>
      <c r="H32" s="65"/>
      <c r="I32" s="76"/>
      <c r="J32" s="120"/>
    </row>
    <row r="33" spans="1:10" ht="21" customHeight="1">
      <c r="A33" s="109"/>
      <c r="B33" s="102"/>
      <c r="C33" s="114"/>
      <c r="D33" s="118"/>
      <c r="E33" s="114"/>
      <c r="F33" s="65"/>
      <c r="G33" s="65"/>
      <c r="H33" s="65"/>
      <c r="I33" s="76"/>
      <c r="J33" s="123"/>
    </row>
    <row r="34" spans="1:10" ht="21" customHeight="1">
      <c r="A34" s="109"/>
      <c r="B34" s="102"/>
      <c r="C34" s="114"/>
      <c r="D34" s="118"/>
      <c r="E34" s="114"/>
      <c r="F34" s="65"/>
      <c r="G34" s="65"/>
      <c r="H34" s="65"/>
      <c r="I34" s="76"/>
      <c r="J34" s="123"/>
    </row>
    <row r="35" spans="1:10" ht="21" customHeight="1">
      <c r="A35" s="109"/>
      <c r="B35" s="102"/>
      <c r="C35" s="114"/>
      <c r="D35" s="118"/>
      <c r="E35" s="114"/>
      <c r="F35" s="65"/>
      <c r="G35" s="65"/>
      <c r="H35" s="65"/>
      <c r="I35" s="76"/>
      <c r="J35" s="123"/>
    </row>
    <row r="36" spans="1:10" ht="21" customHeight="1">
      <c r="A36" s="109"/>
      <c r="B36" s="102"/>
      <c r="C36" s="114"/>
      <c r="D36" s="118"/>
      <c r="E36" s="114"/>
      <c r="F36" s="65"/>
      <c r="G36" s="65"/>
      <c r="H36" s="65"/>
      <c r="I36" s="76"/>
      <c r="J36" s="123"/>
    </row>
    <row r="37" spans="1:10" ht="21" customHeight="1">
      <c r="A37" s="109"/>
      <c r="B37" s="102"/>
      <c r="C37" s="114"/>
      <c r="D37" s="118"/>
      <c r="E37" s="114"/>
      <c r="F37" s="65"/>
      <c r="G37" s="65"/>
      <c r="H37" s="65"/>
      <c r="I37" s="76"/>
      <c r="J37" s="123"/>
    </row>
    <row r="38" spans="1:10" ht="21" customHeight="1">
      <c r="A38" s="109"/>
      <c r="B38" s="102"/>
      <c r="C38" s="114"/>
      <c r="D38" s="118"/>
      <c r="E38" s="114"/>
      <c r="F38" s="65"/>
      <c r="G38" s="65"/>
      <c r="H38" s="65"/>
      <c r="I38" s="76"/>
      <c r="J38" s="123"/>
    </row>
    <row r="39" spans="1:10" s="57" customFormat="1" ht="21" customHeight="1">
      <c r="A39" s="66"/>
      <c r="B39" s="67" t="s">
        <v>31</v>
      </c>
      <c r="C39" s="68">
        <f>SUM(C31)</f>
        <v>0</v>
      </c>
      <c r="D39" s="68">
        <f t="shared" ref="D39:E39" si="2">SUM(D31)</f>
        <v>0</v>
      </c>
      <c r="E39" s="68">
        <f t="shared" si="2"/>
        <v>0</v>
      </c>
      <c r="F39" s="68"/>
      <c r="G39" s="68"/>
      <c r="H39" s="68"/>
      <c r="I39" s="77"/>
      <c r="J39" s="124"/>
    </row>
    <row r="40" spans="1:10" ht="21" customHeight="1">
      <c r="A40" s="109">
        <v>7</v>
      </c>
      <c r="B40" s="102" t="s">
        <v>32</v>
      </c>
      <c r="C40" s="114">
        <v>0</v>
      </c>
      <c r="D40" s="118"/>
      <c r="E40" s="114">
        <f>C40*D40</f>
        <v>0</v>
      </c>
      <c r="F40" s="65"/>
      <c r="G40" s="65"/>
      <c r="H40" s="65"/>
      <c r="I40" s="76"/>
      <c r="J40" s="122"/>
    </row>
    <row r="41" spans="1:10" ht="21" customHeight="1">
      <c r="A41" s="109"/>
      <c r="B41" s="102"/>
      <c r="C41" s="114"/>
      <c r="D41" s="118"/>
      <c r="E41" s="114"/>
      <c r="F41" s="65"/>
      <c r="G41" s="65"/>
      <c r="H41" s="65"/>
      <c r="I41" s="76"/>
      <c r="J41" s="123"/>
    </row>
    <row r="42" spans="1:10" ht="21" customHeight="1">
      <c r="A42" s="109"/>
      <c r="B42" s="102"/>
      <c r="C42" s="114"/>
      <c r="D42" s="118"/>
      <c r="E42" s="114"/>
      <c r="F42" s="65"/>
      <c r="G42" s="65"/>
      <c r="H42" s="65"/>
      <c r="I42" s="76"/>
      <c r="J42" s="123"/>
    </row>
    <row r="43" spans="1:10" ht="21" customHeight="1">
      <c r="A43" s="109"/>
      <c r="B43" s="102"/>
      <c r="C43" s="114"/>
      <c r="D43" s="118"/>
      <c r="E43" s="114"/>
      <c r="F43" s="65"/>
      <c r="G43" s="65"/>
      <c r="H43" s="65"/>
      <c r="I43" s="76"/>
      <c r="J43" s="123"/>
    </row>
    <row r="44" spans="1:10" s="57" customFormat="1" ht="21" customHeight="1">
      <c r="A44" s="66"/>
      <c r="B44" s="67" t="s">
        <v>33</v>
      </c>
      <c r="C44" s="68">
        <f>SUM(C40)</f>
        <v>0</v>
      </c>
      <c r="D44" s="68">
        <f t="shared" ref="D44:E44" si="3">SUM(D40)</f>
        <v>0</v>
      </c>
      <c r="E44" s="68">
        <f t="shared" si="3"/>
        <v>0</v>
      </c>
      <c r="F44" s="68"/>
      <c r="G44" s="68"/>
      <c r="H44" s="68"/>
      <c r="I44" s="77"/>
      <c r="J44" s="124"/>
    </row>
    <row r="45" spans="1:10" ht="21" customHeight="1">
      <c r="A45" s="109">
        <v>8</v>
      </c>
      <c r="B45" s="102" t="s">
        <v>34</v>
      </c>
      <c r="C45" s="114">
        <v>0</v>
      </c>
      <c r="D45" s="118"/>
      <c r="E45" s="114">
        <f>C45*D45</f>
        <v>0</v>
      </c>
      <c r="F45" s="65"/>
      <c r="G45" s="65"/>
      <c r="H45" s="65"/>
      <c r="I45" s="76"/>
      <c r="J45" s="122" t="s">
        <v>35</v>
      </c>
    </row>
    <row r="46" spans="1:10" ht="21" customHeight="1">
      <c r="A46" s="109"/>
      <c r="B46" s="102"/>
      <c r="C46" s="114"/>
      <c r="D46" s="118"/>
      <c r="E46" s="114"/>
      <c r="F46" s="65"/>
      <c r="G46" s="65"/>
      <c r="H46" s="65"/>
      <c r="I46" s="76"/>
      <c r="J46" s="123"/>
    </row>
    <row r="47" spans="1:10" s="57" customFormat="1" ht="21" customHeight="1">
      <c r="A47" s="66"/>
      <c r="B47" s="67" t="s">
        <v>36</v>
      </c>
      <c r="C47" s="68">
        <f>SUM(C45)</f>
        <v>0</v>
      </c>
      <c r="D47" s="68">
        <f t="shared" ref="D47:E47" si="4">SUM(D45)</f>
        <v>0</v>
      </c>
      <c r="E47" s="68">
        <f t="shared" si="4"/>
        <v>0</v>
      </c>
      <c r="F47" s="68"/>
      <c r="G47" s="68"/>
      <c r="H47" s="68"/>
      <c r="I47" s="77"/>
      <c r="J47" s="124"/>
    </row>
    <row r="48" spans="1:10" ht="21" customHeight="1">
      <c r="A48" s="109">
        <v>9</v>
      </c>
      <c r="B48" s="102" t="s">
        <v>37</v>
      </c>
      <c r="C48" s="114"/>
      <c r="D48" s="118"/>
      <c r="E48" s="114"/>
      <c r="F48" s="65"/>
      <c r="G48" s="65"/>
      <c r="H48" s="65"/>
      <c r="I48" s="76"/>
      <c r="J48" s="119" t="s">
        <v>38</v>
      </c>
    </row>
    <row r="49" spans="1:10" ht="21" customHeight="1">
      <c r="A49" s="109"/>
      <c r="B49" s="102"/>
      <c r="C49" s="114"/>
      <c r="D49" s="118"/>
      <c r="E49" s="114"/>
      <c r="F49" s="65"/>
      <c r="G49" s="65"/>
      <c r="H49" s="65"/>
      <c r="I49" s="76"/>
      <c r="J49" s="120"/>
    </row>
    <row r="50" spans="1:10" ht="21" customHeight="1">
      <c r="A50" s="109"/>
      <c r="B50" s="102"/>
      <c r="C50" s="114"/>
      <c r="D50" s="118"/>
      <c r="E50" s="114"/>
      <c r="F50" s="65"/>
      <c r="G50" s="65"/>
      <c r="H50" s="65"/>
      <c r="I50" s="76"/>
      <c r="J50" s="120"/>
    </row>
    <row r="51" spans="1:10" s="57" customFormat="1" ht="21" customHeight="1">
      <c r="A51" s="66"/>
      <c r="B51" s="67" t="s">
        <v>39</v>
      </c>
      <c r="C51" s="68"/>
      <c r="D51" s="68"/>
      <c r="E51" s="68"/>
      <c r="F51" s="68"/>
      <c r="G51" s="68"/>
      <c r="H51" s="68"/>
      <c r="I51" s="77"/>
      <c r="J51" s="121"/>
    </row>
    <row r="52" spans="1:10" ht="21" customHeight="1">
      <c r="A52" s="110">
        <v>10</v>
      </c>
      <c r="B52" s="103" t="s">
        <v>40</v>
      </c>
      <c r="C52" s="115"/>
      <c r="D52" s="110"/>
      <c r="E52" s="115"/>
      <c r="F52" s="65"/>
      <c r="G52" s="65"/>
      <c r="H52" s="65"/>
      <c r="I52" s="76"/>
      <c r="J52" s="122" t="s">
        <v>41</v>
      </c>
    </row>
    <row r="53" spans="1:10" ht="21" customHeight="1">
      <c r="A53" s="112"/>
      <c r="B53" s="105"/>
      <c r="C53" s="117"/>
      <c r="D53" s="112"/>
      <c r="E53" s="117"/>
      <c r="F53" s="65"/>
      <c r="G53" s="65"/>
      <c r="H53" s="65"/>
      <c r="I53" s="76"/>
      <c r="J53" s="123"/>
    </row>
    <row r="54" spans="1:10" ht="21" customHeight="1">
      <c r="A54" s="112"/>
      <c r="B54" s="105"/>
      <c r="C54" s="117"/>
      <c r="D54" s="112"/>
      <c r="E54" s="117"/>
      <c r="F54" s="65"/>
      <c r="G54" s="65"/>
      <c r="H54" s="65"/>
      <c r="I54" s="76"/>
      <c r="J54" s="123"/>
    </row>
    <row r="55" spans="1:10" s="57" customFormat="1" ht="21" customHeight="1">
      <c r="A55" s="66"/>
      <c r="B55" s="67" t="s">
        <v>42</v>
      </c>
      <c r="C55" s="68"/>
      <c r="D55" s="68"/>
      <c r="E55" s="68"/>
      <c r="F55" s="68"/>
      <c r="G55" s="68"/>
      <c r="H55" s="68"/>
      <c r="I55" s="77"/>
      <c r="J55" s="124"/>
    </row>
    <row r="56" spans="1:10" ht="21" customHeight="1">
      <c r="A56" s="66"/>
      <c r="B56" s="67" t="s">
        <v>43</v>
      </c>
      <c r="C56" s="68">
        <v>2000</v>
      </c>
      <c r="D56" s="68"/>
      <c r="E56" s="68"/>
      <c r="F56" s="87"/>
      <c r="G56" s="68"/>
      <c r="H56" s="68"/>
      <c r="I56" s="77"/>
      <c r="J56" s="78"/>
    </row>
    <row r="60" spans="1:10" ht="21" customHeight="1">
      <c r="A60" s="99" t="s">
        <v>44</v>
      </c>
      <c r="B60" s="100"/>
      <c r="C60" s="101" t="s">
        <v>45</v>
      </c>
      <c r="D60" s="101"/>
      <c r="E60" s="101" t="s">
        <v>46</v>
      </c>
      <c r="F60" s="101"/>
      <c r="G60" s="101" t="s">
        <v>47</v>
      </c>
      <c r="H60" s="101"/>
      <c r="I60" s="79" t="s">
        <v>48</v>
      </c>
    </row>
    <row r="61" spans="1:10" ht="21" customHeight="1">
      <c r="A61" s="106">
        <v>2000</v>
      </c>
      <c r="B61" s="107"/>
      <c r="C61" s="107">
        <f>F56+G56</f>
        <v>0</v>
      </c>
      <c r="D61" s="107"/>
      <c r="E61" s="107">
        <f>F56</f>
        <v>0</v>
      </c>
      <c r="F61" s="107"/>
      <c r="G61" s="107">
        <f>G56</f>
        <v>0</v>
      </c>
      <c r="H61" s="107"/>
      <c r="I61" s="80">
        <f>A61-C61</f>
        <v>2000</v>
      </c>
    </row>
    <row r="63" spans="1:10" ht="21" customHeight="1">
      <c r="A63" s="69" t="s">
        <v>49</v>
      </c>
      <c r="B63" s="57"/>
      <c r="C63" s="70" t="s">
        <v>50</v>
      </c>
      <c r="D63" s="69"/>
      <c r="E63" s="69" t="s">
        <v>51</v>
      </c>
      <c r="F63" s="69"/>
      <c r="G63" s="69" t="s">
        <v>52</v>
      </c>
      <c r="H63" s="69"/>
      <c r="I63" s="81"/>
    </row>
  </sheetData>
  <mergeCells count="76"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  <mergeCell ref="E31:E38"/>
    <mergeCell ref="E40:E43"/>
    <mergeCell ref="E45:E46"/>
    <mergeCell ref="E48:E50"/>
    <mergeCell ref="E52:E54"/>
    <mergeCell ref="E8:E10"/>
    <mergeCell ref="E12:E13"/>
    <mergeCell ref="E15:E18"/>
    <mergeCell ref="E20:E25"/>
    <mergeCell ref="E27:E29"/>
    <mergeCell ref="D31:D38"/>
    <mergeCell ref="D40:D43"/>
    <mergeCell ref="D45:D46"/>
    <mergeCell ref="D48:D50"/>
    <mergeCell ref="D52:D54"/>
    <mergeCell ref="D8:D10"/>
    <mergeCell ref="D12:D13"/>
    <mergeCell ref="D15:D18"/>
    <mergeCell ref="D20:D25"/>
    <mergeCell ref="D27:D29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view="pageBreakPreview" topLeftCell="A7" zoomScale="110" zoomScaleNormal="100" zoomScaleSheetLayoutView="110" workbookViewId="0">
      <selection activeCell="K24" sqref="K2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5" t="s">
        <v>53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0" t="s">
        <v>107</v>
      </c>
      <c r="G5" s="130"/>
      <c r="H5" s="29" t="s">
        <v>55</v>
      </c>
      <c r="I5" s="28"/>
      <c r="J5" s="130" t="s">
        <v>56</v>
      </c>
      <c r="K5" s="131"/>
    </row>
    <row r="6" spans="2:11" ht="20" customHeight="1">
      <c r="B6" s="30"/>
      <c r="C6" s="31"/>
      <c r="D6" s="32" t="s">
        <v>57</v>
      </c>
      <c r="E6" s="32"/>
      <c r="F6" s="132" t="s">
        <v>58</v>
      </c>
      <c r="G6" s="132"/>
      <c r="H6" s="32" t="s">
        <v>59</v>
      </c>
      <c r="I6" s="31"/>
      <c r="J6" s="132" t="s">
        <v>56</v>
      </c>
      <c r="K6" s="133"/>
    </row>
    <row r="7" spans="2:11" ht="20" customHeight="1">
      <c r="B7" s="30"/>
      <c r="C7" s="31"/>
      <c r="D7" s="32" t="s">
        <v>60</v>
      </c>
      <c r="E7" s="32"/>
      <c r="F7" s="134">
        <v>44940</v>
      </c>
      <c r="G7" s="132"/>
      <c r="H7" s="32" t="s">
        <v>61</v>
      </c>
      <c r="I7" s="31"/>
      <c r="J7" s="134">
        <v>45007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5" t="s">
        <v>109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7" t="s">
        <v>3</v>
      </c>
      <c r="C10" s="138"/>
      <c r="D10" s="36" t="s">
        <v>63</v>
      </c>
      <c r="E10" s="137" t="s">
        <v>64</v>
      </c>
      <c r="F10" s="138"/>
      <c r="G10" s="38" t="s">
        <v>65</v>
      </c>
      <c r="H10" s="41" t="s">
        <v>66</v>
      </c>
      <c r="I10" s="137" t="s">
        <v>67</v>
      </c>
      <c r="J10" s="138"/>
      <c r="K10" s="38" t="s">
        <v>68</v>
      </c>
    </row>
    <row r="11" spans="2:11" ht="20" customHeight="1">
      <c r="B11" s="36"/>
      <c r="C11" s="37"/>
      <c r="D11" s="144" t="s">
        <v>69</v>
      </c>
      <c r="E11" s="83"/>
      <c r="F11" s="44" t="s">
        <v>110</v>
      </c>
      <c r="G11" s="84">
        <v>5010</v>
      </c>
      <c r="H11" s="84">
        <v>5010</v>
      </c>
      <c r="I11" s="36"/>
      <c r="J11" s="41"/>
      <c r="K11" s="82"/>
    </row>
    <row r="12" spans="2:11" ht="20" customHeight="1">
      <c r="B12" s="36"/>
      <c r="C12" s="37"/>
      <c r="D12" s="145"/>
      <c r="E12" s="83"/>
      <c r="F12" s="44" t="s">
        <v>111</v>
      </c>
      <c r="G12" s="84">
        <v>2380</v>
      </c>
      <c r="H12" s="84">
        <f>2380</f>
        <v>2380</v>
      </c>
      <c r="I12" s="36"/>
      <c r="J12" s="41"/>
      <c r="K12" s="82"/>
    </row>
    <row r="13" spans="2:11" ht="20" customHeight="1">
      <c r="B13" s="36"/>
      <c r="C13" s="37"/>
      <c r="D13" s="145"/>
      <c r="E13" s="83"/>
      <c r="F13" s="44" t="s">
        <v>112</v>
      </c>
      <c r="G13" s="84">
        <v>10890</v>
      </c>
      <c r="H13" s="84">
        <v>10890</v>
      </c>
      <c r="I13" s="36"/>
      <c r="J13" s="41"/>
      <c r="K13" s="82"/>
    </row>
    <row r="14" spans="2:11" ht="20" customHeight="1">
      <c r="B14" s="139">
        <v>1</v>
      </c>
      <c r="C14" s="140"/>
      <c r="D14" s="145"/>
      <c r="E14" s="140" t="s">
        <v>113</v>
      </c>
      <c r="F14" s="141"/>
      <c r="G14" s="42">
        <f>604.9+6931</f>
        <v>7535.9</v>
      </c>
      <c r="H14" s="84">
        <v>7535.9</v>
      </c>
      <c r="I14" s="142"/>
      <c r="J14" s="143"/>
      <c r="K14" s="85"/>
    </row>
    <row r="15" spans="2:11" ht="20" customHeight="1">
      <c r="B15" s="139">
        <v>2</v>
      </c>
      <c r="C15" s="140"/>
      <c r="D15" s="145"/>
      <c r="E15" s="141" t="s">
        <v>114</v>
      </c>
      <c r="F15" s="146"/>
      <c r="G15" s="42">
        <v>189.56</v>
      </c>
      <c r="H15" s="84">
        <v>189.56</v>
      </c>
      <c r="I15" s="142"/>
      <c r="J15" s="143"/>
      <c r="K15" s="86"/>
    </row>
    <row r="16" spans="2:11" ht="20" customHeight="1">
      <c r="B16" s="139">
        <v>3</v>
      </c>
      <c r="C16" s="140"/>
      <c r="D16" s="145"/>
      <c r="E16" s="140" t="s">
        <v>115</v>
      </c>
      <c r="F16" s="141"/>
      <c r="G16" s="42">
        <v>500</v>
      </c>
      <c r="H16" s="84">
        <v>500</v>
      </c>
      <c r="I16" s="47"/>
      <c r="J16" s="48"/>
      <c r="K16" s="86"/>
    </row>
    <row r="17" spans="2:11" ht="20" customHeight="1">
      <c r="B17" s="139">
        <v>4</v>
      </c>
      <c r="C17" s="140"/>
      <c r="D17" s="145"/>
      <c r="E17" s="140" t="s">
        <v>116</v>
      </c>
      <c r="F17" s="141"/>
      <c r="G17" s="42">
        <v>1548</v>
      </c>
      <c r="H17" s="84">
        <v>1548</v>
      </c>
      <c r="I17" s="47"/>
      <c r="J17" s="48"/>
      <c r="K17" s="86"/>
    </row>
    <row r="18" spans="2:11" ht="20" customHeight="1">
      <c r="B18" s="139">
        <v>5</v>
      </c>
      <c r="C18" s="140"/>
      <c r="D18" s="145"/>
      <c r="E18" s="140" t="s">
        <v>117</v>
      </c>
      <c r="F18" s="141"/>
      <c r="G18" s="42">
        <f>343+72</f>
        <v>415</v>
      </c>
      <c r="H18" s="84">
        <v>415</v>
      </c>
      <c r="I18" s="47"/>
      <c r="J18" s="48"/>
      <c r="K18" s="86"/>
    </row>
    <row r="19" spans="2:11" ht="20" customHeight="1">
      <c r="B19" s="139">
        <v>6</v>
      </c>
      <c r="C19" s="140"/>
      <c r="D19" s="145"/>
      <c r="E19" s="140" t="s">
        <v>118</v>
      </c>
      <c r="F19" s="141"/>
      <c r="G19" s="43">
        <v>10</v>
      </c>
      <c r="H19" s="84">
        <v>10</v>
      </c>
      <c r="I19" s="150"/>
      <c r="J19" s="151"/>
      <c r="K19" s="86"/>
    </row>
    <row r="20" spans="2:11" ht="20" customHeight="1">
      <c r="B20" s="89"/>
      <c r="C20" s="90"/>
      <c r="D20" s="145"/>
      <c r="E20" s="90"/>
      <c r="F20" s="91" t="s">
        <v>119</v>
      </c>
      <c r="G20" s="43">
        <v>225</v>
      </c>
      <c r="H20" s="84">
        <v>225</v>
      </c>
      <c r="I20" s="92"/>
      <c r="J20" s="49"/>
      <c r="K20" s="94"/>
    </row>
    <row r="21" spans="2:11" ht="20" customHeight="1">
      <c r="B21" s="89"/>
      <c r="C21" s="90"/>
      <c r="D21" s="145"/>
      <c r="E21" s="90"/>
      <c r="F21" s="91" t="s">
        <v>120</v>
      </c>
      <c r="G21" s="43">
        <v>531</v>
      </c>
      <c r="H21" s="84">
        <v>531</v>
      </c>
      <c r="I21" s="92"/>
      <c r="J21" s="49"/>
      <c r="K21" s="94"/>
    </row>
    <row r="22" spans="2:11" ht="20" customHeight="1">
      <c r="B22" s="89"/>
      <c r="C22" s="90"/>
      <c r="D22" s="145"/>
      <c r="E22" s="90"/>
      <c r="F22" s="91" t="s">
        <v>121</v>
      </c>
      <c r="G22" s="43">
        <f>62.7+1161.9</f>
        <v>1224.6000000000001</v>
      </c>
      <c r="H22" s="84">
        <v>1224.5999999999999</v>
      </c>
      <c r="I22" s="92"/>
      <c r="J22" s="49"/>
      <c r="K22" s="94"/>
    </row>
    <row r="23" spans="2:11" ht="20" customHeight="1">
      <c r="B23" s="89"/>
      <c r="C23" s="90"/>
      <c r="D23" s="145"/>
      <c r="E23" s="90"/>
      <c r="F23" s="91" t="s">
        <v>122</v>
      </c>
      <c r="G23" s="43">
        <v>74</v>
      </c>
      <c r="H23" s="84">
        <v>74</v>
      </c>
      <c r="I23" s="92"/>
      <c r="J23" s="49"/>
      <c r="K23" s="94"/>
    </row>
    <row r="24" spans="2:11" ht="20" customHeight="1">
      <c r="B24" s="139"/>
      <c r="C24" s="140"/>
      <c r="D24" s="145"/>
      <c r="E24" s="37"/>
      <c r="F24" s="44" t="s">
        <v>123</v>
      </c>
      <c r="G24" s="43">
        <v>700</v>
      </c>
      <c r="H24" s="43">
        <v>700</v>
      </c>
      <c r="I24" s="50"/>
      <c r="J24" s="49"/>
      <c r="K24" s="51"/>
    </row>
    <row r="25" spans="2:11" ht="20" customHeight="1">
      <c r="B25" s="137" t="s">
        <v>43</v>
      </c>
      <c r="C25" s="147"/>
      <c r="D25" s="147"/>
      <c r="E25" s="147"/>
      <c r="F25" s="138"/>
      <c r="G25" s="45">
        <f>SUM(G11:G24)</f>
        <v>31233.06</v>
      </c>
      <c r="H25" s="45">
        <f>SUM(H11:H24)</f>
        <v>31233.06</v>
      </c>
      <c r="I25" s="148">
        <f>SUM(I11:J24)</f>
        <v>0</v>
      </c>
      <c r="J25" s="149"/>
      <c r="K25" s="52"/>
    </row>
    <row r="26" spans="2:11" ht="20" customHeight="1">
      <c r="B26" s="31"/>
      <c r="C26" s="31"/>
      <c r="D26" s="31"/>
      <c r="E26" s="31"/>
      <c r="F26" s="31"/>
      <c r="G26" s="31"/>
      <c r="H26" s="31"/>
      <c r="I26" s="31"/>
      <c r="J26" s="53"/>
      <c r="K26" s="31"/>
    </row>
    <row r="27" spans="2:11" ht="20" customHeight="1">
      <c r="B27" s="152" t="s">
        <v>66</v>
      </c>
      <c r="C27" s="152"/>
      <c r="D27" s="152"/>
      <c r="E27" s="152"/>
      <c r="F27" s="152"/>
      <c r="G27" s="152" t="s">
        <v>71</v>
      </c>
      <c r="H27" s="152"/>
      <c r="I27" s="152"/>
      <c r="J27" s="152"/>
      <c r="K27" s="38" t="s">
        <v>72</v>
      </c>
    </row>
    <row r="28" spans="2:11" ht="20" customHeight="1">
      <c r="B28" s="153">
        <f>H25</f>
        <v>31233.06</v>
      </c>
      <c r="C28" s="153"/>
      <c r="D28" s="153"/>
      <c r="E28" s="153"/>
      <c r="F28" s="153"/>
      <c r="G28" s="153">
        <f>I25</f>
        <v>0</v>
      </c>
      <c r="H28" s="153"/>
      <c r="I28" s="153"/>
      <c r="J28" s="153"/>
      <c r="K28" s="54">
        <f>SUM(B28:J28)</f>
        <v>31233.06</v>
      </c>
    </row>
    <row r="29" spans="2:11" ht="20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2:11" ht="20" customHeight="1">
      <c r="B30" s="31" t="s">
        <v>73</v>
      </c>
      <c r="C30" s="31"/>
      <c r="D30" s="31"/>
      <c r="E30" s="31"/>
      <c r="F30" s="31" t="s">
        <v>50</v>
      </c>
      <c r="G30" s="31" t="s">
        <v>74</v>
      </c>
      <c r="H30" s="31"/>
      <c r="I30" s="31"/>
      <c r="J30" s="31" t="s">
        <v>52</v>
      </c>
      <c r="K30" s="31"/>
    </row>
    <row r="33" spans="1:11" ht="17">
      <c r="A33" s="95" t="s">
        <v>75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5" spans="1:11" ht="20" customHeight="1">
      <c r="B35" s="27"/>
      <c r="C35" s="28"/>
      <c r="D35" s="29" t="s">
        <v>54</v>
      </c>
      <c r="E35" s="29"/>
      <c r="F35" s="130"/>
      <c r="G35" s="130"/>
      <c r="H35" s="29" t="s">
        <v>55</v>
      </c>
      <c r="I35" s="28"/>
      <c r="J35" s="130"/>
      <c r="K35" s="131"/>
    </row>
    <row r="36" spans="1:11" ht="20" customHeight="1">
      <c r="B36" s="30"/>
      <c r="C36" s="31"/>
      <c r="D36" s="32" t="s">
        <v>57</v>
      </c>
      <c r="E36" s="32"/>
      <c r="F36" s="132"/>
      <c r="G36" s="132"/>
      <c r="H36" s="32" t="s">
        <v>59</v>
      </c>
      <c r="I36" s="31"/>
      <c r="J36" s="130"/>
      <c r="K36" s="131"/>
    </row>
    <row r="37" spans="1:11" ht="20" customHeight="1">
      <c r="B37" s="30"/>
      <c r="C37" s="31"/>
      <c r="D37" s="32" t="s">
        <v>60</v>
      </c>
      <c r="E37" s="32"/>
      <c r="F37" s="132"/>
      <c r="G37" s="132"/>
      <c r="H37" s="32" t="s">
        <v>61</v>
      </c>
      <c r="I37" s="31"/>
      <c r="J37" s="134"/>
      <c r="K37" s="133"/>
    </row>
    <row r="38" spans="1:11" ht="20" customHeight="1">
      <c r="B38" s="33"/>
      <c r="C38" s="34"/>
      <c r="D38" s="35"/>
      <c r="E38" s="35"/>
      <c r="F38" s="40"/>
      <c r="G38" s="40"/>
      <c r="H38" s="35" t="s">
        <v>62</v>
      </c>
      <c r="I38" s="34"/>
      <c r="J38" s="135"/>
      <c r="K38" s="136"/>
    </row>
    <row r="39" spans="1:11" ht="20" customHeight="1"/>
    <row r="40" spans="1:11" ht="20" customHeight="1">
      <c r="B40" s="146"/>
      <c r="C40" s="146"/>
      <c r="D40" s="39" t="s">
        <v>76</v>
      </c>
      <c r="E40" s="146" t="s">
        <v>77</v>
      </c>
      <c r="F40" s="146"/>
      <c r="G40" s="42" t="s">
        <v>78</v>
      </c>
      <c r="H40" s="42" t="s">
        <v>79</v>
      </c>
      <c r="I40" s="154" t="s">
        <v>43</v>
      </c>
      <c r="J40" s="154"/>
      <c r="K40" s="55" t="s">
        <v>68</v>
      </c>
    </row>
    <row r="41" spans="1:11" ht="20" customHeight="1">
      <c r="B41" s="88"/>
      <c r="C41" s="88"/>
      <c r="D41" s="39"/>
      <c r="E41" s="88"/>
      <c r="F41" s="88"/>
      <c r="G41" s="42"/>
      <c r="H41" s="42"/>
      <c r="I41" s="47"/>
      <c r="J41" s="48"/>
      <c r="K41" s="55"/>
    </row>
    <row r="42" spans="1:11" ht="20" customHeight="1">
      <c r="B42" s="88"/>
      <c r="C42" s="88"/>
      <c r="D42" s="39"/>
      <c r="E42" s="155"/>
      <c r="F42" s="146"/>
      <c r="G42" s="42"/>
      <c r="H42" s="42"/>
      <c r="I42" s="47"/>
      <c r="J42" s="48"/>
      <c r="K42" s="55"/>
    </row>
    <row r="43" spans="1:11" ht="20" customHeight="1">
      <c r="B43" s="146"/>
      <c r="C43" s="146"/>
      <c r="D43" s="39"/>
      <c r="E43" s="155"/>
      <c r="F43" s="146"/>
      <c r="G43" s="42"/>
      <c r="H43" s="42"/>
      <c r="I43" s="142"/>
      <c r="J43" s="143"/>
      <c r="K43" s="56"/>
    </row>
    <row r="44" spans="1:11" ht="20" customHeight="1">
      <c r="B44" s="137"/>
      <c r="C44" s="147"/>
      <c r="D44" s="147"/>
      <c r="E44" s="147"/>
      <c r="F44" s="138"/>
      <c r="G44" s="45"/>
      <c r="H44" s="45"/>
      <c r="I44" s="148"/>
      <c r="J44" s="149"/>
      <c r="K44" s="52"/>
    </row>
    <row r="45" spans="1:11" ht="20" customHeight="1">
      <c r="B45" s="31" t="s">
        <v>73</v>
      </c>
      <c r="C45" s="31"/>
      <c r="D45" s="31"/>
      <c r="E45" s="31"/>
      <c r="F45" s="31" t="s">
        <v>50</v>
      </c>
      <c r="G45" s="31" t="s">
        <v>74</v>
      </c>
      <c r="H45" s="31"/>
      <c r="I45" s="31"/>
      <c r="J45" s="31" t="s">
        <v>52</v>
      </c>
      <c r="K45" s="31"/>
    </row>
  </sheetData>
  <mergeCells count="51">
    <mergeCell ref="B44:F44"/>
    <mergeCell ref="I44:J44"/>
    <mergeCell ref="J38:K38"/>
    <mergeCell ref="B40:C40"/>
    <mergeCell ref="E40:F40"/>
    <mergeCell ref="I40:J40"/>
    <mergeCell ref="B43:C43"/>
    <mergeCell ref="E43:F43"/>
    <mergeCell ref="I43:J43"/>
    <mergeCell ref="E42:F42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5:F25"/>
    <mergeCell ref="I25:J25"/>
    <mergeCell ref="B19:C19"/>
    <mergeCell ref="E19:F19"/>
    <mergeCell ref="I19:J19"/>
    <mergeCell ref="B24:C24"/>
    <mergeCell ref="B14:C14"/>
    <mergeCell ref="E14:F14"/>
    <mergeCell ref="I14:J14"/>
    <mergeCell ref="D11:D24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6" t="s">
        <v>80</v>
      </c>
      <c r="C5" s="156"/>
      <c r="D5" s="156"/>
      <c r="E5" s="156"/>
      <c r="F5" s="156"/>
      <c r="G5" s="156"/>
      <c r="H5" s="156"/>
      <c r="I5" s="156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7" t="s">
        <v>3</v>
      </c>
      <c r="C13" s="158"/>
      <c r="D13" s="9" t="s">
        <v>63</v>
      </c>
      <c r="E13" s="157" t="s">
        <v>64</v>
      </c>
      <c r="F13" s="158"/>
      <c r="G13" s="157" t="s">
        <v>83</v>
      </c>
      <c r="H13" s="158"/>
      <c r="I13" s="20" t="s">
        <v>68</v>
      </c>
    </row>
    <row r="14" spans="2:9" ht="21" customHeight="1">
      <c r="B14" s="159">
        <v>1</v>
      </c>
      <c r="C14" s="160"/>
      <c r="D14" s="163" t="s">
        <v>69</v>
      </c>
      <c r="E14" s="159" t="s">
        <v>84</v>
      </c>
      <c r="F14" s="160"/>
      <c r="G14" s="161"/>
      <c r="H14" s="162"/>
      <c r="I14" s="21" t="s">
        <v>85</v>
      </c>
    </row>
    <row r="15" spans="2:9" ht="21" customHeight="1">
      <c r="B15" s="159">
        <v>2</v>
      </c>
      <c r="C15" s="160"/>
      <c r="D15" s="164"/>
      <c r="E15" s="159" t="s">
        <v>86</v>
      </c>
      <c r="F15" s="160"/>
      <c r="G15" s="161"/>
      <c r="H15" s="162"/>
      <c r="I15" s="21" t="s">
        <v>85</v>
      </c>
    </row>
    <row r="16" spans="2:9" ht="21" customHeight="1">
      <c r="B16" s="159">
        <v>3</v>
      </c>
      <c r="C16" s="160"/>
      <c r="D16" s="164"/>
      <c r="E16" s="159" t="s">
        <v>87</v>
      </c>
      <c r="F16" s="160"/>
      <c r="G16" s="161"/>
      <c r="H16" s="162"/>
      <c r="I16" s="21" t="s">
        <v>88</v>
      </c>
    </row>
    <row r="17" spans="2:9" ht="21" customHeight="1">
      <c r="B17" s="159">
        <v>4</v>
      </c>
      <c r="C17" s="160"/>
      <c r="D17" s="164"/>
      <c r="E17" s="159" t="s">
        <v>70</v>
      </c>
      <c r="F17" s="160"/>
      <c r="G17" s="161"/>
      <c r="H17" s="162"/>
      <c r="I17" s="21" t="s">
        <v>85</v>
      </c>
    </row>
    <row r="18" spans="2:9" ht="21" customHeight="1">
      <c r="B18" s="159">
        <v>5</v>
      </c>
      <c r="C18" s="160"/>
      <c r="D18" s="11" t="s">
        <v>89</v>
      </c>
      <c r="E18" s="159" t="s">
        <v>90</v>
      </c>
      <c r="F18" s="160"/>
      <c r="G18" s="161"/>
      <c r="H18" s="162"/>
      <c r="I18" s="21"/>
    </row>
    <row r="19" spans="2:9" ht="21" customHeight="1">
      <c r="B19" s="159">
        <v>6</v>
      </c>
      <c r="C19" s="160"/>
      <c r="D19" s="163" t="s">
        <v>91</v>
      </c>
      <c r="E19" s="159" t="s">
        <v>90</v>
      </c>
      <c r="F19" s="160"/>
      <c r="G19" s="161"/>
      <c r="H19" s="162"/>
      <c r="I19" s="21"/>
    </row>
    <row r="20" spans="2:9" ht="21" customHeight="1">
      <c r="B20" s="159">
        <v>7</v>
      </c>
      <c r="C20" s="160"/>
      <c r="D20" s="164"/>
      <c r="E20" s="159" t="s">
        <v>70</v>
      </c>
      <c r="F20" s="160"/>
      <c r="G20" s="161"/>
      <c r="H20" s="162"/>
      <c r="I20" s="21"/>
    </row>
    <row r="21" spans="2:9" ht="21" customHeight="1">
      <c r="B21" s="159">
        <v>8</v>
      </c>
      <c r="C21" s="160"/>
      <c r="D21" s="165"/>
      <c r="E21" s="159" t="s">
        <v>92</v>
      </c>
      <c r="F21" s="160"/>
      <c r="G21" s="161"/>
      <c r="H21" s="162"/>
      <c r="I21" s="21"/>
    </row>
    <row r="22" spans="2:9" ht="32" customHeight="1">
      <c r="B22" s="159">
        <v>9</v>
      </c>
      <c r="C22" s="160"/>
      <c r="D22" s="12" t="s">
        <v>32</v>
      </c>
      <c r="E22" s="159" t="s">
        <v>93</v>
      </c>
      <c r="F22" s="160"/>
      <c r="G22" s="161"/>
      <c r="H22" s="162"/>
      <c r="I22" s="22"/>
    </row>
    <row r="23" spans="2:9" ht="21" customHeight="1">
      <c r="B23" s="159">
        <v>10</v>
      </c>
      <c r="C23" s="160"/>
      <c r="D23" s="12" t="s">
        <v>94</v>
      </c>
      <c r="E23" s="159" t="s">
        <v>95</v>
      </c>
      <c r="F23" s="160"/>
      <c r="G23" s="161"/>
      <c r="H23" s="162"/>
      <c r="I23" s="21"/>
    </row>
    <row r="24" spans="2:9" ht="21" customHeight="1">
      <c r="B24" s="159">
        <v>11</v>
      </c>
      <c r="C24" s="160"/>
      <c r="D24" s="12" t="s">
        <v>96</v>
      </c>
      <c r="E24" s="159" t="s">
        <v>97</v>
      </c>
      <c r="F24" s="160"/>
      <c r="G24" s="161"/>
      <c r="H24" s="162"/>
      <c r="I24" s="21"/>
    </row>
    <row r="25" spans="2:9" ht="21" customHeight="1">
      <c r="B25" s="159">
        <v>12</v>
      </c>
      <c r="C25" s="160"/>
      <c r="D25" s="12" t="s">
        <v>98</v>
      </c>
      <c r="E25" s="159" t="s">
        <v>99</v>
      </c>
      <c r="F25" s="160"/>
      <c r="G25" s="161"/>
      <c r="H25" s="162"/>
      <c r="I25" s="21"/>
    </row>
    <row r="26" spans="2:9" ht="21" customHeight="1">
      <c r="B26" s="159">
        <v>13</v>
      </c>
      <c r="C26" s="160"/>
      <c r="D26" s="10" t="s">
        <v>100</v>
      </c>
      <c r="E26" s="159" t="s">
        <v>101</v>
      </c>
      <c r="F26" s="160"/>
      <c r="G26" s="161"/>
      <c r="H26" s="162"/>
      <c r="I26" s="21"/>
    </row>
    <row r="27" spans="2:9" ht="21" customHeight="1">
      <c r="B27" s="159">
        <v>14</v>
      </c>
      <c r="C27" s="160"/>
      <c r="D27" s="163" t="s">
        <v>102</v>
      </c>
      <c r="E27" s="159" t="s">
        <v>103</v>
      </c>
      <c r="F27" s="160"/>
      <c r="G27" s="161"/>
      <c r="H27" s="162"/>
      <c r="I27" s="21" t="s">
        <v>104</v>
      </c>
    </row>
    <row r="28" spans="2:9" ht="21" customHeight="1">
      <c r="B28" s="159">
        <v>15</v>
      </c>
      <c r="C28" s="160"/>
      <c r="D28" s="164"/>
      <c r="E28" s="159"/>
      <c r="F28" s="160"/>
      <c r="G28" s="161"/>
      <c r="H28" s="162"/>
      <c r="I28" s="23"/>
    </row>
    <row r="29" spans="2:9" ht="21" customHeight="1">
      <c r="B29" s="159">
        <v>16</v>
      </c>
      <c r="C29" s="160"/>
      <c r="D29" s="164"/>
      <c r="E29" s="159"/>
      <c r="F29" s="160"/>
      <c r="G29" s="161"/>
      <c r="H29" s="162"/>
      <c r="I29" s="22"/>
    </row>
    <row r="30" spans="2:9" ht="21" customHeight="1">
      <c r="B30" s="159">
        <v>17</v>
      </c>
      <c r="C30" s="160"/>
      <c r="D30" s="164"/>
      <c r="E30" s="159"/>
      <c r="F30" s="160"/>
      <c r="G30" s="161"/>
      <c r="H30" s="162"/>
      <c r="I30" s="21"/>
    </row>
    <row r="31" spans="2:9" ht="21" customHeight="1">
      <c r="B31" s="159">
        <v>18</v>
      </c>
      <c r="C31" s="160"/>
      <c r="D31" s="165"/>
      <c r="E31" s="159"/>
      <c r="F31" s="160"/>
      <c r="G31" s="161"/>
      <c r="H31" s="162"/>
      <c r="I31" s="21"/>
    </row>
    <row r="32" spans="2:9" ht="29.25" customHeight="1">
      <c r="B32" s="157" t="s">
        <v>43</v>
      </c>
      <c r="C32" s="166"/>
      <c r="D32" s="166"/>
      <c r="E32" s="166"/>
      <c r="F32" s="158"/>
      <c r="G32" s="161">
        <f>SUM(G14:GH29)</f>
        <v>0</v>
      </c>
      <c r="H32" s="162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2023-03-22T11:30:02Z</cp:lastPrinted>
  <dcterms:created xsi:type="dcterms:W3CDTF">2014-04-24T16:52:00Z</dcterms:created>
  <dcterms:modified xsi:type="dcterms:W3CDTF">2023-03-22T11:38:56Z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