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<sst xmlns="http://schemas.openxmlformats.org/spreadsheetml/2006/main" count="110" uniqueCount="89">
  <si>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</si>
  <si>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</si>
  <si>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</si>
  <si>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</si>
  <si>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</si>
  <si>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</si>
  <si>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</si>
  <si>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</si>
  <si>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</si>
  <si>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</si>
  <si>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</si>
  <si>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</si>
  <si>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</si>
  <si>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</si>
  <si>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</si>
  <si>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</si>
  <si>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</si>
  <si>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</si>
  <si>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</si>
  <si>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</si>
  <si>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</si>
  <si>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</si>
  <si>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</si>
  <si>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</si>
  <si>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</si>
  <si>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</si>
  <si>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</si>
  <si>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</si>
  <si>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</si>
  <si>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</si>
  <si>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</si>
  <si>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</si>
  <si>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</si>
  <si>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</si>
  <si>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</si>
  <si>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</si>
  <si>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</si>
  <si>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</si>
  <si>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</si>
  <si>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</si>
  <si>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</si>
  <si>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</si>
  <si>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</si>
  <si>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</si>
  <si>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</si>
  <si>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</si>
  <si>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</si>
  <si>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</si>
  <si>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</si>
  <si>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</si>
  <si>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</si>
  <si>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</si>
  <si>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</si>
  <si>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</si>
  <si>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</si>
  <si>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</si>
  <si>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</si>
  <si>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</si>
  <si>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</si>
  <si>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</si>
  <si>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</si>
  <si>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</si>
  <si>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</si>
  <si>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</si>
  <si>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</si>
  <si>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</si>
  <si>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</si>
  <si>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</si>
  <si>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</si>
  <si>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</si>
  <si>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</si>
  <si>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</si>
  <si>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</si>
  <si>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</si>
  <si>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</si>
  <si>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</si>
  <si>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</si>
  <si>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</si>
  <si>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</si>
  <si>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</si>
  <si>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</si>
  <si>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</si>
  <si>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</si>
  <si>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</si>
  <si>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</si>
  <si>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</si>
  <si>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生活服务</t>
    <phoneticPr fontId="12" type="noConversion"/>
  </si>
  <si>
    <t>餐饮服务</t>
    <phoneticPr fontId="12" type="noConversion"/>
  </si>
  <si>
    <t>运输服务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</si>
</sst>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21" sqref="H21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208</v>
      </c>
      <c r="G17" s="37">
        <v>0</v>
      </c>
      <c r="H17" s="37">
        <f t="shared" ref="H17:H22" si="2">F17+G17</f>
        <v>208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175</v>
      </c>
      <c r="G18" s="37">
        <v>0</v>
      </c>
      <c r="H18" s="37">
        <f t="shared" si="2"/>
        <v>175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580</v>
      </c>
      <c r="G19" s="37">
        <v>0</v>
      </c>
      <c r="H19" s="37">
        <f t="shared" si="2"/>
        <v>580</v>
      </c>
      <c r="I19" s="42" t="s">
        <v>86</v>
      </c>
      <c r="J19" s="59"/>
    </row>
    <row r="20" spans="1:10" ht="21" customHeight="1">
      <c r="A20" s="72"/>
      <c r="B20" s="68"/>
      <c r="C20" s="62"/>
      <c r="D20" s="65"/>
      <c r="E20" s="62"/>
      <c r="F20" s="37">
        <v>2301.9</v>
      </c>
      <c r="G20" s="37">
        <v>0</v>
      </c>
      <c r="H20" s="37">
        <f t="shared" si="2"/>
        <v>2301.9</v>
      </c>
      <c r="I20" s="42" t="s">
        <v>87</v>
      </c>
      <c r="J20" s="59"/>
    </row>
    <row r="21" spans="1:10" ht="21" customHeight="1">
      <c r="A21" s="72"/>
      <c r="B21" s="68"/>
      <c r="C21" s="62"/>
      <c r="D21" s="65"/>
      <c r="E21" s="62"/>
      <c r="F21" s="37">
        <v>3341.56</v>
      </c>
      <c r="G21" s="37">
        <v>0</v>
      </c>
      <c r="H21" s="37">
        <f t="shared" si="2"/>
        <v>3341.56</v>
      </c>
      <c r="I21" s="42" t="s">
        <v>88</v>
      </c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6606.46</v>
      </c>
      <c r="G27" s="40">
        <f>SUM(G17:G26)</f>
        <v>0</v>
      </c>
      <c r="H27" s="40">
        <f>SUM(H17:H26)</f>
        <v>6606.46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6606.46</v>
      </c>
      <c r="G59" s="40">
        <f t="shared" si="22"/>
        <v>0</v>
      </c>
      <c r="H59" s="40">
        <f t="shared" si="22"/>
        <v>6606.46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6606.46</v>
      </c>
      <c r="D64" s="70"/>
      <c r="E64" s="70">
        <f>F59</f>
        <v>6606.46</v>
      </c>
      <c r="F64" s="70"/>
      <c r="G64" s="70">
        <f>G59</f>
        <v>0</v>
      </c>
      <c r="H64" s="70"/>
      <c r="I64" s="46">
        <f>A64-C64</f>
        <v>-6606.46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2018-11-26T06:31:51Z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