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<sst xmlns="http://schemas.openxmlformats.org/spreadsheetml/2006/main" count="113" uniqueCount="90">
  <si>
    <t>【借款报销单】</t>
  </si>
  <si>
    <t>团号： HMJB-230708-XSY480</t>
  </si>
  <si>
    <t>会议日期：2023-07-08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</si>
  <si>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</si>
  <si>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</si>
  <si>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</si>
  <si>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</si>
  <si>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</si>
  <si>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</si>
  <si>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</si>
  <si>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</si>
  <si>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</si>
  <si>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</si>
  <si>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</si>
  <si>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</si>
  <si>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</si>
  <si>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</si>
  <si>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</si>
  <si>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</si>
  <si>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</si>
  <si>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</si>
  <si>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</si>
  <si>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</si>
  <si>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</si>
  <si>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</si>
  <si>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</si>
  <si>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</si>
  <si>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</si>
  <si>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</si>
  <si>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</si>
  <si>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</si>
  <si>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</si>
  <si>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</si>
  <si>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</si>
  <si>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</si>
  <si>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</si>
  <si>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</si>
  <si>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</si>
  <si>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</si>
  <si>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</si>
  <si>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</si>
  <si>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</si>
  <si>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</si>
  <si>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场租费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</si>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</sst>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7" workbookViewId="0">
      <selection activeCell="J61" sqref="J61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4800</v>
      </c>
      <c r="G45" s="65">
        <v>0</v>
      </c>
      <c r="H45" s="65">
        <f>F45+G45</f>
        <v>4800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2500</v>
      </c>
      <c r="G46" s="65">
        <v>0</v>
      </c>
      <c r="H46" s="65">
        <f t="shared" ref="H46:H51" si="19">F46+G46</f>
        <v>2500</v>
      </c>
      <c r="I46" s="86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7300</v>
      </c>
      <c r="G52" s="69">
        <f t="shared" ref="G52:H52" si="21">SUM(G45:G51)</f>
        <v>0</v>
      </c>
      <c r="H52" s="69">
        <f t="shared" si="21"/>
        <v>7300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7300</v>
      </c>
      <c r="G53" s="69">
        <f t="shared" si="22"/>
        <v>0</v>
      </c>
      <c r="H53" s="69">
        <f t="shared" si="22"/>
        <v>7300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7300</v>
      </c>
      <c r="D58" s="81"/>
      <c r="E58" s="81">
        <f>F53</f>
        <v>7300</v>
      </c>
      <c r="F58" s="81"/>
      <c r="G58" s="81">
        <f>G53</f>
        <v>0</v>
      </c>
      <c r="H58" s="81"/>
      <c r="I58" s="101">
        <f>A58-C58</f>
        <v>-7300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42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52</v>
      </c>
      <c r="G23" s="17" t="s">
        <v>84</v>
      </c>
      <c r="H23" s="17"/>
      <c r="I23" s="17"/>
      <c r="J23" s="17" t="s">
        <v>54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52</v>
      </c>
      <c r="G38" s="17" t="s">
        <v>84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2023-07-13T09:24:10Z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