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/>
  <xr:revisionPtr revIDLastSave="0" documentId="13_ncr:1_{799EE12A-BFDB-475D-A076-3D3EC3E5B20A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15" i="2"/>
  <c r="F14" i="2"/>
  <c r="F13" i="2"/>
  <c r="F12" i="2"/>
  <c r="F7" i="2"/>
  <c r="F6" i="2"/>
  <c r="F9" i="2"/>
  <c r="F11" i="2" l="1"/>
  <c r="F8" i="2" l="1"/>
  <c r="F10" i="2" s="1"/>
  <c r="F3" i="2"/>
  <c r="F2" i="2"/>
  <c r="F5" i="2"/>
  <c r="F4" i="2" l="1"/>
</calcChain>
</file>

<file path=xl/sharedStrings.xml><?xml version="1.0" encoding="utf-8"?>
<sst xmlns="http://schemas.openxmlformats.org/spreadsheetml/2006/main" count="56" uniqueCount="34">
  <si>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</si>
  <si>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</si>
  <si>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</si>
  <si>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</si>
  <si>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</si>
  <si>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</si>
  <si>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</si>
  <si>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</si>
  <si>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</si>
  <si>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</si>
  <si>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</si>
  <si>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</si>
  <si>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</si>
  <si>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</si>
  <si>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</si>
  <si>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</si>
  <si>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</si>
  <si>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</si>
  <si>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西安长征华美达酒店</t>
    <phoneticPr fontId="1" type="noConversion"/>
  </si>
  <si>
    <t>西安</t>
    <phoneticPr fontId="1" type="noConversion"/>
  </si>
  <si>
    <t>4月6-8号</t>
    <phoneticPr fontId="1" type="noConversion"/>
  </si>
  <si>
    <t>武汉</t>
    <phoneticPr fontId="1" type="noConversion"/>
  </si>
  <si>
    <t>武汉建国璞隐酒店</t>
    <phoneticPr fontId="1" type="noConversion"/>
  </si>
  <si>
    <t>4月12-14日</t>
    <phoneticPr fontId="1" type="noConversion"/>
  </si>
  <si>
    <t>4月19-21日</t>
    <phoneticPr fontId="1" type="noConversion"/>
  </si>
  <si>
    <t>成都锦江铂韵酒店</t>
    <phoneticPr fontId="1" type="noConversion"/>
  </si>
  <si>
    <t>12号43人，13号40人，14号35人</t>
    <phoneticPr fontId="1" type="noConversion"/>
  </si>
  <si>
    <t>成都桐梓林亚朵酒店</t>
    <phoneticPr fontId="1" type="noConversion"/>
  </si>
  <si>
    <t>6号40人，7号38人，8号38人</t>
    <phoneticPr fontId="1" type="noConversion"/>
  </si>
  <si>
    <t>4月13日和4月20日</t>
    <phoneticPr fontId="1" type="noConversion"/>
  </si>
  <si>
    <t>13号40人，20号41人</t>
    <phoneticPr fontId="1" type="noConversion"/>
  </si>
  <si>
    <t>4月22日和4月24日</t>
    <phoneticPr fontId="1" type="noConversion"/>
  </si>
  <si>
    <t>22号23人，24号16人</t>
    <phoneticPr fontId="1" type="noConversion"/>
  </si>
  <si>
    <t>19号64位， 20号57位，21号54位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</si>
</sst>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topLeftCell="A10" zoomScaleNormal="100" workbookViewId="0">
      <selection activeCell="F11" sqref="F11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7.21093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19</v>
      </c>
      <c r="B2" s="16" t="s">
        <v>18</v>
      </c>
      <c r="C2" s="7" t="s">
        <v>1</v>
      </c>
      <c r="D2" s="8">
        <v>3</v>
      </c>
      <c r="E2" s="7">
        <v>3700</v>
      </c>
      <c r="F2" s="7">
        <f>D2*E2</f>
        <v>11100</v>
      </c>
      <c r="G2" s="10" t="s">
        <v>20</v>
      </c>
    </row>
    <row r="3" spans="1:7" s="9" customFormat="1" x14ac:dyDescent="0.35">
      <c r="A3" s="15" t="s">
        <v>9</v>
      </c>
      <c r="B3" s="17"/>
      <c r="C3" s="7" t="s">
        <v>13</v>
      </c>
      <c r="D3" s="8">
        <v>116</v>
      </c>
      <c r="E3" s="7">
        <v>50</v>
      </c>
      <c r="F3" s="7">
        <f>D3*E3</f>
        <v>5800</v>
      </c>
      <c r="G3" s="7" t="s">
        <v>28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16900</v>
      </c>
      <c r="G4" s="7"/>
    </row>
    <row r="5" spans="1:7" s="9" customFormat="1" x14ac:dyDescent="0.35">
      <c r="A5" s="15" t="s">
        <v>16</v>
      </c>
      <c r="B5" s="16" t="s">
        <v>25</v>
      </c>
      <c r="C5" s="7" t="s">
        <v>1</v>
      </c>
      <c r="D5" s="8">
        <v>2</v>
      </c>
      <c r="E5" s="7">
        <v>5000</v>
      </c>
      <c r="F5" s="7">
        <f>D5*E5</f>
        <v>10000</v>
      </c>
      <c r="G5" s="10" t="s">
        <v>29</v>
      </c>
    </row>
    <row r="6" spans="1:7" s="9" customFormat="1" x14ac:dyDescent="0.35">
      <c r="A6" s="15" t="s">
        <v>9</v>
      </c>
      <c r="B6" s="17"/>
      <c r="C6" s="7" t="s">
        <v>13</v>
      </c>
      <c r="D6" s="8">
        <v>81</v>
      </c>
      <c r="E6" s="7">
        <v>45</v>
      </c>
      <c r="F6" s="7">
        <f>D6*E6</f>
        <v>3645</v>
      </c>
      <c r="G6" s="11" t="s">
        <v>30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13645</v>
      </c>
      <c r="G7" s="7"/>
    </row>
    <row r="8" spans="1:7" s="9" customFormat="1" x14ac:dyDescent="0.35">
      <c r="A8" s="15" t="s">
        <v>16</v>
      </c>
      <c r="B8" s="16" t="s">
        <v>27</v>
      </c>
      <c r="C8" s="7" t="s">
        <v>1</v>
      </c>
      <c r="D8" s="8">
        <v>1</v>
      </c>
      <c r="E8" s="7">
        <v>2000</v>
      </c>
      <c r="F8" s="7">
        <f>D8*E8</f>
        <v>2000</v>
      </c>
      <c r="G8" s="10">
        <v>44307</v>
      </c>
    </row>
    <row r="9" spans="1:7" s="9" customFormat="1" x14ac:dyDescent="0.35">
      <c r="A9" s="15" t="s">
        <v>9</v>
      </c>
      <c r="B9" s="17"/>
      <c r="C9" s="7" t="s">
        <v>13</v>
      </c>
      <c r="D9" s="8">
        <v>24</v>
      </c>
      <c r="E9" s="7">
        <v>38</v>
      </c>
      <c r="F9" s="7">
        <f>D9*E9</f>
        <v>912</v>
      </c>
      <c r="G9" s="7"/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2912</v>
      </c>
      <c r="G10" s="7"/>
    </row>
    <row r="11" spans="1:7" s="9" customFormat="1" x14ac:dyDescent="0.35">
      <c r="A11" s="15" t="s">
        <v>16</v>
      </c>
      <c r="B11" s="16" t="s">
        <v>25</v>
      </c>
      <c r="C11" s="7" t="s">
        <v>1</v>
      </c>
      <c r="D11" s="8">
        <v>2</v>
      </c>
      <c r="E11" s="7">
        <v>3000</v>
      </c>
      <c r="F11" s="7">
        <f>D11*E11</f>
        <v>6000</v>
      </c>
      <c r="G11" s="10" t="s">
        <v>31</v>
      </c>
    </row>
    <row r="12" spans="1:7" s="9" customFormat="1" x14ac:dyDescent="0.35">
      <c r="A12" s="15" t="s">
        <v>9</v>
      </c>
      <c r="B12" s="17"/>
      <c r="C12" s="7" t="s">
        <v>13</v>
      </c>
      <c r="D12" s="8">
        <v>39</v>
      </c>
      <c r="E12" s="7">
        <v>45</v>
      </c>
      <c r="F12" s="7">
        <f>D12*E12</f>
        <v>1755</v>
      </c>
      <c r="G12" s="11" t="s">
        <v>32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7755</v>
      </c>
      <c r="G13" s="7"/>
    </row>
    <row r="14" spans="1:7" s="9" customFormat="1" x14ac:dyDescent="0.35">
      <c r="A14" s="16" t="s">
        <v>21</v>
      </c>
      <c r="B14" s="16" t="s">
        <v>22</v>
      </c>
      <c r="C14" s="7" t="s">
        <v>1</v>
      </c>
      <c r="D14" s="8">
        <v>3</v>
      </c>
      <c r="E14" s="7">
        <v>3500</v>
      </c>
      <c r="F14" s="7">
        <f>D14*E14</f>
        <v>10500</v>
      </c>
      <c r="G14" s="10" t="s">
        <v>23</v>
      </c>
    </row>
    <row r="15" spans="1:7" s="9" customFormat="1" x14ac:dyDescent="0.35">
      <c r="A15" s="17"/>
      <c r="B15" s="17"/>
      <c r="C15" s="7" t="s">
        <v>13</v>
      </c>
      <c r="D15" s="8">
        <v>118</v>
      </c>
      <c r="E15" s="7">
        <v>50</v>
      </c>
      <c r="F15" s="7">
        <f>D15*E15</f>
        <v>5900</v>
      </c>
      <c r="G15" s="11" t="s">
        <v>26</v>
      </c>
    </row>
    <row r="16" spans="1:7" s="9" customFormat="1" x14ac:dyDescent="0.35">
      <c r="A16" s="18"/>
      <c r="B16" s="18"/>
      <c r="C16" s="7" t="s">
        <v>8</v>
      </c>
      <c r="D16" s="7"/>
      <c r="E16" s="7"/>
      <c r="F16" s="7">
        <f>F14+F15</f>
        <v>16400</v>
      </c>
      <c r="G16" s="7"/>
    </row>
    <row r="17" spans="1:7" s="9" customFormat="1" x14ac:dyDescent="0.35">
      <c r="A17" s="15" t="s">
        <v>12</v>
      </c>
      <c r="B17" s="16" t="s">
        <v>17</v>
      </c>
      <c r="C17" s="7" t="s">
        <v>1</v>
      </c>
      <c r="D17" s="8">
        <v>3</v>
      </c>
      <c r="E17" s="7">
        <v>2900</v>
      </c>
      <c r="F17" s="7">
        <f>D17*E17</f>
        <v>8700</v>
      </c>
      <c r="G17" s="10" t="s">
        <v>24</v>
      </c>
    </row>
    <row r="18" spans="1:7" s="9" customFormat="1" x14ac:dyDescent="0.35">
      <c r="A18" s="15" t="s">
        <v>9</v>
      </c>
      <c r="B18" s="17"/>
      <c r="C18" s="7" t="s">
        <v>13</v>
      </c>
      <c r="D18" s="8">
        <v>175</v>
      </c>
      <c r="E18" s="7">
        <v>50</v>
      </c>
      <c r="F18" s="7">
        <f>D18*E18</f>
        <v>8750</v>
      </c>
      <c r="G18" s="7" t="s">
        <v>33</v>
      </c>
    </row>
    <row r="19" spans="1:7" s="9" customFormat="1" x14ac:dyDescent="0.35">
      <c r="A19" s="15"/>
      <c r="B19" s="18"/>
      <c r="C19" s="7" t="s">
        <v>8</v>
      </c>
      <c r="D19" s="7"/>
      <c r="E19" s="7"/>
      <c r="F19" s="7">
        <f>F17+F18</f>
        <v>17450</v>
      </c>
      <c r="G19" s="7"/>
    </row>
    <row r="20" spans="1:7" x14ac:dyDescent="0.35">
      <c r="A20" s="12" t="s">
        <v>10</v>
      </c>
      <c r="B20" s="12"/>
      <c r="C20" s="12"/>
      <c r="D20" s="3"/>
      <c r="E20" s="3"/>
      <c r="F20" s="5">
        <f>(F4+F7+F19+F16+F13+F10)*0.08</f>
        <v>6004.96</v>
      </c>
    </row>
    <row r="21" spans="1:7" x14ac:dyDescent="0.35">
      <c r="A21" s="13" t="s">
        <v>15</v>
      </c>
      <c r="B21" s="14"/>
      <c r="C21" s="14"/>
      <c r="D21" s="6"/>
      <c r="E21" s="6"/>
      <c r="F21" s="5">
        <f>F20+F4+F7+F19+F16+F13+F10</f>
        <v>81066.959999999992</v>
      </c>
    </row>
    <row r="22" spans="1:7" x14ac:dyDescent="0.35">
      <c r="A22" s="12" t="s">
        <v>11</v>
      </c>
      <c r="B22" s="12"/>
      <c r="C22" s="12"/>
      <c r="D22" s="4"/>
      <c r="E22" s="3"/>
      <c r="F22" s="5">
        <f>F21*0.06</f>
        <v>4864.0175999999992</v>
      </c>
    </row>
    <row r="23" spans="1:7" x14ac:dyDescent="0.35">
      <c r="A23" s="12" t="s">
        <v>14</v>
      </c>
      <c r="B23" s="12"/>
      <c r="C23" s="12"/>
      <c r="D23" s="3"/>
      <c r="E23" s="3"/>
      <c r="F23" s="5">
        <f>F21+F22</f>
        <v>85930.977599999984</v>
      </c>
    </row>
  </sheetData>
  <mergeCells count="16">
    <mergeCell ref="A23:C23"/>
    <mergeCell ref="A20:C20"/>
    <mergeCell ref="A22:C22"/>
    <mergeCell ref="A21:C21"/>
    <mergeCell ref="A2:A4"/>
    <mergeCell ref="B2:B4"/>
    <mergeCell ref="A5:A7"/>
    <mergeCell ref="B5:B7"/>
    <mergeCell ref="A17:A19"/>
    <mergeCell ref="B17:B19"/>
    <mergeCell ref="A14:A16"/>
    <mergeCell ref="B14:B16"/>
    <mergeCell ref="A8:A10"/>
    <mergeCell ref="B8:B10"/>
    <mergeCell ref="A11:A13"/>
    <mergeCell ref="B11:B13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2021-04-25T04:26:28Z</dcterms:modified>
</cp:coreProperties>
</file>