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马丽娜\2018年\11月8-11日-广州\报销\"/>
    </mc:Choice>
  </mc:AlternateContent>
  <xr:revisionPtr revIDLastSave="0" documentId="8_{B35CEE18-49DE-4D30-9ED5-006576BD57B0}" xr6:coauthVersionLast="40" xr6:coauthVersionMax="40" xr10:uidLastSave="{00000000-0000-0000-0000-000000000000}"/>
  <bookViews>
    <workbookView xWindow="0" yWindow="0" windowWidth="20490" windowHeight="7425" xr2:uid="{292EC0A9-D95C-4B22-A4F8-5BDADF5ECD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1" l="1"/>
  <c r="G26" i="1" s="1"/>
  <c r="H23" i="1"/>
  <c r="B26" i="1" s="1"/>
  <c r="K26" i="1" s="1"/>
  <c r="G19" i="1"/>
  <c r="G18" i="1"/>
  <c r="G16" i="1"/>
  <c r="G15" i="1"/>
  <c r="G13" i="1"/>
  <c r="G23" i="1" l="1"/>
</calcChain>
</file>

<file path=xl/sharedStrings.xml><?xml version="1.0" encoding="utf-8"?>
<sst xmlns="http://schemas.openxmlformats.org/spreadsheetml/2006/main" count="44" uniqueCount="41">
  <si>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</si>
  <si>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</si>
  <si>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</si>
  <si>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</si>
  <si>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</si>
  <si>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</si>
  <si>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</si>
  <si>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</si>
  <si>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</si>
  <si>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</si>
  <si>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2018年11月6-11日</t>
  </si>
  <si>
    <t>报销日期:</t>
  </si>
  <si>
    <t>团号:</t>
  </si>
  <si>
    <t>KMJB-181108-ANS286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</si>
  <si>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</si>
  <si>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</si>
  <si>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</si>
  <si>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</si>
  <si>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</si>
  <si>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</si>
  <si>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</si>
  <si>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</si>
  <si>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</si>
  <si>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</si>
  <si>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</si>
  <si>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靳晓峰</t>
  </si>
  <si>
    <t>住宿费</t>
  </si>
  <si>
    <t>餐费</t>
  </si>
  <si>
    <t>1107（靳晓峰+马丽娜+2地接）</t>
    <phoneticPr fontId="8" type="noConversion"/>
  </si>
  <si>
    <t>1109（靳晓峰+马丽娜+2地接）</t>
    <phoneticPr fontId="8" type="noConversion"/>
  </si>
  <si>
    <t>1110（靳晓峰+马丽娜+2地接）</t>
    <phoneticPr fontId="8" type="noConversion"/>
  </si>
  <si>
    <t>1108（靳晓峰+马丽娜+2地接）</t>
    <phoneticPr fontId="8" type="noConversion"/>
  </si>
  <si>
    <t>1111（靳晓峰+马丽娜）</t>
    <phoneticPr fontId="8" type="noConversion"/>
  </si>
  <si>
    <t>1106（靳晓峰+马丽娜）</t>
    <phoneticPr fontId="8" type="noConversion"/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</si>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</sst>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87A24C66-69E6-4CA3-AB7B-2F73DF411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95250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D0A4674-2F03-49E0-B550-82A234BE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0572-5030-4663-959A-708A9785CD6F}">
  <dimension ref="B1:K36"/>
  <sheetViews>
    <sheetView tabSelected="1" workbookViewId="0">
      <selection activeCell="F49" sqref="F49"/>
    </sheetView>
  </sheetViews>
  <sheetFormatPr defaultColWidth="9" defaultRowHeight="14.25" x14ac:dyDescent="0.2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.5" bestFit="1" customWidth="1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00000000000001" customHeight="1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00000000000001" customHeight="1" x14ac:dyDescent="0.2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00000000000001" customHeight="1" x14ac:dyDescent="0.2">
      <c r="B7" s="10"/>
      <c r="C7" s="11"/>
      <c r="D7" s="12" t="s">
        <v>9</v>
      </c>
      <c r="E7" s="12"/>
      <c r="F7" s="13" t="s">
        <v>10</v>
      </c>
      <c r="G7" s="13"/>
      <c r="H7" s="12" t="s">
        <v>11</v>
      </c>
      <c r="I7" s="15"/>
      <c r="J7" s="13"/>
      <c r="K7" s="14"/>
    </row>
    <row r="8" spans="2:11" ht="20.100000000000001" customHeight="1" x14ac:dyDescent="0.2">
      <c r="B8" s="16"/>
      <c r="C8" s="17"/>
      <c r="D8" s="18"/>
      <c r="E8" s="18"/>
      <c r="F8" s="19"/>
      <c r="G8" s="19"/>
      <c r="H8" s="18" t="s">
        <v>12</v>
      </c>
      <c r="I8" s="20"/>
      <c r="J8" s="21" t="s">
        <v>13</v>
      </c>
      <c r="K8" s="22"/>
    </row>
    <row r="9" spans="2:11" ht="20.100000000000001" customHeight="1" x14ac:dyDescent="0.2"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2:11" ht="20.100000000000001" customHeight="1" x14ac:dyDescent="0.2">
      <c r="B10" s="24" t="s">
        <v>14</v>
      </c>
      <c r="C10" s="25"/>
      <c r="D10" s="26" t="s">
        <v>15</v>
      </c>
      <c r="E10" s="27" t="s">
        <v>16</v>
      </c>
      <c r="F10" s="28"/>
      <c r="G10" s="29" t="s">
        <v>17</v>
      </c>
      <c r="H10" s="30" t="s">
        <v>18</v>
      </c>
      <c r="I10" s="27" t="s">
        <v>19</v>
      </c>
      <c r="J10" s="28"/>
      <c r="K10" s="29" t="s">
        <v>20</v>
      </c>
    </row>
    <row r="11" spans="2:11" ht="20.100000000000001" customHeight="1" x14ac:dyDescent="0.2">
      <c r="B11" s="31">
        <v>1</v>
      </c>
      <c r="C11" s="32"/>
      <c r="D11" s="33" t="s">
        <v>21</v>
      </c>
      <c r="E11" s="31" t="s">
        <v>22</v>
      </c>
      <c r="F11" s="32"/>
      <c r="G11" s="34">
        <v>0</v>
      </c>
      <c r="H11" s="34"/>
      <c r="I11" s="35"/>
      <c r="J11" s="36"/>
      <c r="K11" s="37" t="s">
        <v>23</v>
      </c>
    </row>
    <row r="12" spans="2:11" ht="20.100000000000001" customHeight="1" x14ac:dyDescent="0.2">
      <c r="B12" s="31">
        <v>2</v>
      </c>
      <c r="C12" s="32"/>
      <c r="D12" s="38"/>
      <c r="E12" s="39" t="s">
        <v>24</v>
      </c>
      <c r="F12" s="40"/>
      <c r="G12" s="34">
        <v>451.52</v>
      </c>
      <c r="H12" s="34"/>
      <c r="I12" s="35"/>
      <c r="J12" s="36"/>
      <c r="K12" s="37" t="s">
        <v>2</v>
      </c>
    </row>
    <row r="13" spans="2:11" ht="20.100000000000001" customHeight="1" x14ac:dyDescent="0.2">
      <c r="B13" s="31">
        <v>3</v>
      </c>
      <c r="C13" s="32"/>
      <c r="D13" s="38"/>
      <c r="E13" s="41"/>
      <c r="F13" s="42"/>
      <c r="G13" s="34">
        <f>12+17+17+144+118+10+10</f>
        <v>328</v>
      </c>
      <c r="H13" s="34"/>
      <c r="I13" s="43"/>
      <c r="J13" s="44"/>
      <c r="K13" s="37" t="s">
        <v>25</v>
      </c>
    </row>
    <row r="14" spans="2:11" ht="20.100000000000001" customHeight="1" x14ac:dyDescent="0.2">
      <c r="B14" s="31">
        <v>4</v>
      </c>
      <c r="C14" s="32"/>
      <c r="D14" s="38"/>
      <c r="E14" s="31" t="s">
        <v>26</v>
      </c>
      <c r="F14" s="32"/>
      <c r="G14" s="34">
        <v>1072</v>
      </c>
      <c r="H14" s="34"/>
      <c r="I14" s="35"/>
      <c r="J14" s="36"/>
      <c r="K14" s="37" t="s">
        <v>23</v>
      </c>
    </row>
    <row r="15" spans="2:11" ht="20.100000000000001" customHeight="1" x14ac:dyDescent="0.2">
      <c r="B15" s="31">
        <v>5</v>
      </c>
      <c r="C15" s="32"/>
      <c r="D15" s="38"/>
      <c r="E15" s="39" t="s">
        <v>27</v>
      </c>
      <c r="F15" s="40"/>
      <c r="G15" s="34">
        <f>62+25.4+22+45+90</f>
        <v>244.4</v>
      </c>
      <c r="H15" s="34"/>
      <c r="I15" s="35"/>
      <c r="J15" s="36"/>
      <c r="K15" s="45" t="s">
        <v>28</v>
      </c>
    </row>
    <row r="16" spans="2:11" ht="20.100000000000001" customHeight="1" x14ac:dyDescent="0.2">
      <c r="B16" s="31">
        <v>8</v>
      </c>
      <c r="C16" s="32"/>
      <c r="D16" s="38"/>
      <c r="E16" s="46"/>
      <c r="F16" s="47"/>
      <c r="G16" s="34">
        <f>246+16+41+42+62.4</f>
        <v>407.4</v>
      </c>
      <c r="H16" s="34"/>
      <c r="I16" s="43"/>
      <c r="J16" s="44"/>
      <c r="K16" s="45" t="s">
        <v>29</v>
      </c>
    </row>
    <row r="17" spans="2:11" ht="20.100000000000001" customHeight="1" x14ac:dyDescent="0.2">
      <c r="B17" s="31">
        <v>9</v>
      </c>
      <c r="C17" s="32"/>
      <c r="D17" s="38"/>
      <c r="E17" s="46"/>
      <c r="F17" s="47"/>
      <c r="G17" s="34">
        <v>279</v>
      </c>
      <c r="H17" s="34"/>
      <c r="I17" s="43"/>
      <c r="J17" s="44"/>
      <c r="K17" s="45" t="s">
        <v>30</v>
      </c>
    </row>
    <row r="18" spans="2:11" ht="20.100000000000001" customHeight="1" x14ac:dyDescent="0.2">
      <c r="B18" s="31">
        <v>10</v>
      </c>
      <c r="C18" s="32"/>
      <c r="D18" s="38"/>
      <c r="E18" s="46"/>
      <c r="F18" s="47"/>
      <c r="G18" s="34">
        <f>217+107.9</f>
        <v>324.89999999999998</v>
      </c>
      <c r="H18" s="34"/>
      <c r="I18" s="43"/>
      <c r="J18" s="44"/>
      <c r="K18" s="45" t="s">
        <v>31</v>
      </c>
    </row>
    <row r="19" spans="2:11" ht="20.100000000000001" customHeight="1" x14ac:dyDescent="0.2">
      <c r="B19" s="31">
        <v>11</v>
      </c>
      <c r="C19" s="32"/>
      <c r="D19" s="38"/>
      <c r="E19" s="46"/>
      <c r="F19" s="47"/>
      <c r="G19" s="34">
        <f>28+43+145.6</f>
        <v>216.6</v>
      </c>
      <c r="H19" s="34"/>
      <c r="I19" s="43"/>
      <c r="J19" s="44"/>
      <c r="K19" s="45" t="s">
        <v>32</v>
      </c>
    </row>
    <row r="20" spans="2:11" ht="20.100000000000001" customHeight="1" x14ac:dyDescent="0.2">
      <c r="B20" s="31">
        <v>12</v>
      </c>
      <c r="C20" s="32"/>
      <c r="D20" s="38"/>
      <c r="E20" s="41"/>
      <c r="F20" s="42"/>
      <c r="G20" s="34">
        <v>29</v>
      </c>
      <c r="H20" s="34"/>
      <c r="I20" s="43"/>
      <c r="J20" s="44"/>
      <c r="K20" s="45" t="s">
        <v>33</v>
      </c>
    </row>
    <row r="21" spans="2:11" ht="20.100000000000001" customHeight="1" x14ac:dyDescent="0.2">
      <c r="B21" s="31">
        <v>6</v>
      </c>
      <c r="C21" s="32"/>
      <c r="D21" s="38"/>
      <c r="E21" s="48"/>
      <c r="F21" s="48"/>
      <c r="G21" s="34">
        <v>0</v>
      </c>
      <c r="H21" s="34"/>
      <c r="I21" s="35"/>
      <c r="J21" s="36"/>
      <c r="K21" s="37"/>
    </row>
    <row r="22" spans="2:11" ht="20.100000000000001" customHeight="1" x14ac:dyDescent="0.2">
      <c r="B22" s="31">
        <v>7</v>
      </c>
      <c r="C22" s="32"/>
      <c r="D22" s="49"/>
      <c r="E22" s="48"/>
      <c r="F22" s="48"/>
      <c r="G22" s="34">
        <v>0</v>
      </c>
      <c r="H22" s="34"/>
      <c r="I22" s="35"/>
      <c r="J22" s="36"/>
      <c r="K22" s="37"/>
    </row>
    <row r="23" spans="2:11" ht="20.100000000000001" customHeight="1" x14ac:dyDescent="0.2">
      <c r="B23" s="27" t="s">
        <v>34</v>
      </c>
      <c r="C23" s="50"/>
      <c r="D23" s="50"/>
      <c r="E23" s="50"/>
      <c r="F23" s="28"/>
      <c r="G23" s="51">
        <f>SUM(G11:G22)</f>
        <v>3352.82</v>
      </c>
      <c r="H23" s="51">
        <f>SUM(H11:H22)</f>
        <v>0</v>
      </c>
      <c r="I23" s="52">
        <f>SUM(I11:J22)</f>
        <v>0</v>
      </c>
      <c r="J23" s="53"/>
      <c r="K23" s="54"/>
    </row>
    <row r="24" spans="2:11" ht="20.100000000000001" customHeight="1" x14ac:dyDescent="0.2">
      <c r="B24" s="23"/>
      <c r="C24" s="23"/>
      <c r="D24" s="23"/>
      <c r="E24" s="23"/>
      <c r="F24" s="23"/>
      <c r="G24" s="23"/>
      <c r="H24" s="23"/>
      <c r="I24" s="23"/>
      <c r="J24" s="55"/>
      <c r="K24" s="23"/>
    </row>
    <row r="25" spans="2:11" ht="20.100000000000001" customHeight="1" x14ac:dyDescent="0.2">
      <c r="B25" s="56" t="s">
        <v>18</v>
      </c>
      <c r="C25" s="56"/>
      <c r="D25" s="56"/>
      <c r="E25" s="56"/>
      <c r="F25" s="56"/>
      <c r="G25" s="56" t="s">
        <v>35</v>
      </c>
      <c r="H25" s="56"/>
      <c r="I25" s="56"/>
      <c r="J25" s="56"/>
      <c r="K25" s="29" t="s">
        <v>36</v>
      </c>
    </row>
    <row r="26" spans="2:11" ht="20.100000000000001" customHeight="1" x14ac:dyDescent="0.2">
      <c r="B26" s="57">
        <f>H23</f>
        <v>0</v>
      </c>
      <c r="C26" s="57"/>
      <c r="D26" s="57"/>
      <c r="E26" s="57"/>
      <c r="F26" s="57"/>
      <c r="G26" s="57">
        <f>I23</f>
        <v>0</v>
      </c>
      <c r="H26" s="57"/>
      <c r="I26" s="57"/>
      <c r="J26" s="57"/>
      <c r="K26" s="58">
        <f>SUM(B26:J26)</f>
        <v>0</v>
      </c>
    </row>
    <row r="27" spans="2:11" ht="20.100000000000001" customHeight="1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2:11" ht="20.100000000000001" customHeight="1" x14ac:dyDescent="0.2">
      <c r="B28" s="23" t="s">
        <v>37</v>
      </c>
      <c r="C28" s="23"/>
      <c r="D28" s="23"/>
      <c r="E28" s="23"/>
      <c r="F28" s="23" t="s">
        <v>38</v>
      </c>
      <c r="G28" s="23" t="s">
        <v>39</v>
      </c>
      <c r="H28" s="23"/>
      <c r="I28" s="23"/>
      <c r="J28" s="23" t="s">
        <v>40</v>
      </c>
      <c r="K28" s="23"/>
    </row>
    <row r="29" spans="2:11" ht="20.100000000000001" customHeight="1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2:11" ht="20.100000000000001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2:11" ht="20.100000000000001" customHeight="1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2:11" ht="20.100000000000001" customHeight="1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2:11" ht="20.100000000000001" customHeight="1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2:11" ht="20.100000000000001" customHeight="1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20.100000000000001" customHeight="1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20.100000000000001" customHeight="1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</row>
  </sheetData>
  <mergeCells count="43">
    <mergeCell ref="B25:F25"/>
    <mergeCell ref="G25:J25"/>
    <mergeCell ref="B26:F26"/>
    <mergeCell ref="G26:J26"/>
    <mergeCell ref="I21:J21"/>
    <mergeCell ref="B22:C22"/>
    <mergeCell ref="E22:F22"/>
    <mergeCell ref="I22:J22"/>
    <mergeCell ref="B23:F23"/>
    <mergeCell ref="I23:J23"/>
    <mergeCell ref="B18:C18"/>
    <mergeCell ref="B19:C19"/>
    <mergeCell ref="B20:C20"/>
    <mergeCell ref="B21:C21"/>
    <mergeCell ref="D21:D22"/>
    <mergeCell ref="E21:F21"/>
    <mergeCell ref="I12:J12"/>
    <mergeCell ref="B13:C13"/>
    <mergeCell ref="B14:C14"/>
    <mergeCell ref="E14:F14"/>
    <mergeCell ref="I14:J14"/>
    <mergeCell ref="B15:C15"/>
    <mergeCell ref="E15:F20"/>
    <mergeCell ref="I15:J15"/>
    <mergeCell ref="B16:C16"/>
    <mergeCell ref="B17:C17"/>
    <mergeCell ref="J8:K8"/>
    <mergeCell ref="B10:C10"/>
    <mergeCell ref="E10:F10"/>
    <mergeCell ref="I10:J10"/>
    <mergeCell ref="B11:C11"/>
    <mergeCell ref="D11:D20"/>
    <mergeCell ref="E11:F11"/>
    <mergeCell ref="I11:J11"/>
    <mergeCell ref="B12:C12"/>
    <mergeCell ref="E12:F13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马丽娜</dc:creator>
  <cp:lastModifiedBy>马丽娜</cp:lastModifiedBy>
  <dcterms:created xsi:type="dcterms:W3CDTF">2019-01-24T03:16:01Z</dcterms:created>
  <dcterms:modified xsi:type="dcterms:W3CDTF">2019-01-24T03:16:36Z</dcterms:modified>
</cp:coreProperties>
</file>