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20"/>
  </bookViews>
  <sheets>
    <sheet name="租车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/>
  <c r="G9"/>
  <c r="G10"/>
  <c r="G11"/>
  <c r="G7"/>
  <c r="G12" l="1"/>
  <c r="G13" l="1"/>
  <c r="G15" s="1"/>
  <c r="G16" s="1"/>
  <c r="G14" l="1"/>
</calcChain>
</file>

<file path=xl/sharedStrings.xml><?xml version="1.0" encoding="utf-8"?>
<sst xmlns="http://schemas.openxmlformats.org/spreadsheetml/2006/main" count="28" uniqueCount="26">
  <si>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</si>
  <si>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</si>
  <si>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</si>
  <si>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</si>
  <si>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</si>
  <si>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</si>
  <si>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</si>
  <si>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</si>
  <si>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</si>
  <si>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</si>
  <si>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大巴需求（根据媒体具体航班调整需求）</t>
    <phoneticPr fontId="4" type="noConversion"/>
  </si>
  <si>
    <t>总计</t>
    <phoneticPr fontId="4" type="noConversion"/>
  </si>
  <si>
    <t>服务费</t>
    <phoneticPr fontId="4" type="noConversion"/>
  </si>
  <si>
    <t>超时</t>
    <phoneticPr fontId="3" type="noConversion"/>
  </si>
  <si>
    <t>超公里</t>
    <phoneticPr fontId="4" type="noConversion"/>
  </si>
  <si>
    <t>每公里30</t>
    <phoneticPr fontId="4" type="noConversion"/>
  </si>
  <si>
    <t>每小时150元</t>
    <phoneticPr fontId="3" type="noConversion"/>
  </si>
  <si>
    <t>宝马五系（8小时100公里）</t>
    <phoneticPr fontId="3" type="noConversion"/>
  </si>
  <si>
    <t>司机餐费</t>
    <phoneticPr fontId="3" type="noConversion"/>
  </si>
  <si>
    <t>一日两餐工作餐</t>
    <phoneticPr fontId="3" type="noConversion"/>
  </si>
  <si>
    <t>9月13，14，17，18日</t>
    <phoneticPr fontId="4" type="noConversion"/>
  </si>
  <si>
    <t>9月15，16日</t>
    <phoneticPr fontId="4" type="noConversion"/>
  </si>
  <si>
    <t>6台宝车5系</t>
    <phoneticPr fontId="3" type="noConversion"/>
  </si>
  <si>
    <t>小计（不含税）</t>
    <phoneticPr fontId="4" type="noConversion"/>
  </si>
  <si>
    <t>增值税专用发票6%可抵扣</t>
    <phoneticPr fontId="3" type="noConversion"/>
  </si>
  <si>
    <t>2018年9月13日-2018年9月18日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</si>
</sst>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#,##0.00_);[Red]\(#,##0.00\)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/>
    <xf numFmtId="176" fontId="2" fillId="0" borderId="1" xfId="1" applyNumberFormat="1" applyFont="1" applyFill="1" applyBorder="1" applyAlignment="1">
      <alignment horizontal="center" vertical="center" wrapText="1"/>
    </xf>
    <xf numFmtId="176" fontId="6" fillId="5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0" borderId="0" xfId="0" applyFill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Normal="100" zoomScaleSheetLayoutView="120" workbookViewId="0">
      <selection activeCell="H9" sqref="H9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26"/>
      <c r="B1" s="26"/>
      <c r="C1" s="26"/>
      <c r="D1" s="4"/>
      <c r="E1" s="4"/>
      <c r="F1" s="4"/>
      <c r="G1" s="5"/>
      <c r="H1" s="6"/>
    </row>
    <row r="2" spans="1:8" ht="18" customHeight="1">
      <c r="A2" s="7" t="s">
        <v>0</v>
      </c>
      <c r="B2" s="27"/>
      <c r="C2" s="27"/>
      <c r="D2" s="27"/>
      <c r="E2" s="27"/>
      <c r="F2" s="4"/>
      <c r="G2" s="5"/>
      <c r="H2" s="6"/>
    </row>
    <row r="3" spans="1:8" ht="18" customHeight="1">
      <c r="A3" s="7" t="s">
        <v>1</v>
      </c>
      <c r="B3" s="8" t="s">
        <v>25</v>
      </c>
      <c r="C3" s="9"/>
      <c r="D3" s="4"/>
      <c r="E3" s="4"/>
      <c r="F3" s="4"/>
      <c r="G3" s="5"/>
      <c r="H3" s="6"/>
    </row>
    <row r="4" spans="1:8" ht="18" customHeight="1">
      <c r="A4" s="7" t="s">
        <v>2</v>
      </c>
      <c r="B4" s="7" t="s">
        <v>22</v>
      </c>
      <c r="C4" s="5"/>
      <c r="D4" s="4"/>
      <c r="E4" s="4"/>
      <c r="F4" s="4"/>
      <c r="G4" s="5"/>
      <c r="H4" s="6"/>
    </row>
    <row r="5" spans="1:8" s="5" customFormat="1">
      <c r="A5" s="28" t="s">
        <v>3</v>
      </c>
      <c r="B5" s="28"/>
      <c r="C5" s="10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3" t="s">
        <v>9</v>
      </c>
    </row>
    <row r="6" spans="1:8" ht="14.25" customHeight="1">
      <c r="A6" s="29" t="s">
        <v>10</v>
      </c>
      <c r="B6" s="30"/>
      <c r="C6" s="30"/>
      <c r="D6" s="30"/>
      <c r="E6" s="30"/>
      <c r="F6" s="30"/>
      <c r="G6" s="30"/>
      <c r="H6" s="31"/>
    </row>
    <row r="7" spans="1:8" s="15" customFormat="1">
      <c r="A7" s="24" t="s">
        <v>20</v>
      </c>
      <c r="B7" s="25"/>
      <c r="C7" s="16" t="s">
        <v>17</v>
      </c>
      <c r="D7" s="18">
        <v>1500</v>
      </c>
      <c r="E7" s="1">
        <v>4</v>
      </c>
      <c r="F7" s="1">
        <v>4</v>
      </c>
      <c r="G7" s="18">
        <f t="shared" ref="G7:G11" si="0">D7*E7*F7</f>
        <v>24000</v>
      </c>
      <c r="H7" s="17"/>
    </row>
    <row r="8" spans="1:8" s="15" customFormat="1">
      <c r="A8" s="24" t="s">
        <v>21</v>
      </c>
      <c r="B8" s="25"/>
      <c r="C8" s="16" t="s">
        <v>17</v>
      </c>
      <c r="D8" s="18">
        <v>1500</v>
      </c>
      <c r="E8" s="1">
        <v>2</v>
      </c>
      <c r="F8" s="1">
        <v>2</v>
      </c>
      <c r="G8" s="18">
        <f t="shared" ref="G8" si="1">D8*E8*F8</f>
        <v>6000</v>
      </c>
      <c r="H8" s="23"/>
    </row>
    <row r="9" spans="1:8" s="15" customFormat="1">
      <c r="A9" s="21" t="s">
        <v>18</v>
      </c>
      <c r="B9" s="22"/>
      <c r="C9" s="16" t="s">
        <v>19</v>
      </c>
      <c r="D9" s="18">
        <v>80</v>
      </c>
      <c r="E9" s="1">
        <v>5</v>
      </c>
      <c r="F9" s="1">
        <v>8</v>
      </c>
      <c r="G9" s="18">
        <f t="shared" si="0"/>
        <v>3200</v>
      </c>
      <c r="H9" s="23"/>
    </row>
    <row r="10" spans="1:8" s="15" customFormat="1">
      <c r="A10" s="21" t="s">
        <v>13</v>
      </c>
      <c r="B10" s="19"/>
      <c r="C10" s="16" t="s">
        <v>16</v>
      </c>
      <c r="D10" s="18">
        <v>150</v>
      </c>
      <c r="E10" s="1">
        <v>3</v>
      </c>
      <c r="F10" s="1">
        <v>18</v>
      </c>
      <c r="G10" s="18">
        <f t="shared" si="0"/>
        <v>8100</v>
      </c>
      <c r="H10" s="23"/>
    </row>
    <row r="11" spans="1:8" s="15" customFormat="1" ht="13.9" customHeight="1">
      <c r="A11" s="24" t="s">
        <v>14</v>
      </c>
      <c r="B11" s="25"/>
      <c r="C11" s="16" t="s">
        <v>15</v>
      </c>
      <c r="D11" s="20">
        <v>30</v>
      </c>
      <c r="E11" s="1">
        <v>5</v>
      </c>
      <c r="F11" s="1">
        <v>21</v>
      </c>
      <c r="G11" s="18">
        <f t="shared" si="0"/>
        <v>3150</v>
      </c>
      <c r="H11" s="23"/>
    </row>
    <row r="12" spans="1:8">
      <c r="A12" s="32" t="s">
        <v>11</v>
      </c>
      <c r="B12" s="33"/>
      <c r="C12" s="33"/>
      <c r="D12" s="33"/>
      <c r="E12" s="33"/>
      <c r="F12" s="34"/>
      <c r="G12" s="2">
        <f>SUM(G6:G11)</f>
        <v>44450</v>
      </c>
      <c r="H12" s="3"/>
    </row>
    <row r="13" spans="1:8">
      <c r="A13" s="32" t="s">
        <v>12</v>
      </c>
      <c r="B13" s="33"/>
      <c r="C13" s="33"/>
      <c r="D13" s="33"/>
      <c r="E13" s="33"/>
      <c r="F13" s="34"/>
      <c r="G13" s="2">
        <f>G12*0.1</f>
        <v>4445</v>
      </c>
    </row>
    <row r="14" spans="1:8">
      <c r="A14" s="32" t="s">
        <v>23</v>
      </c>
      <c r="B14" s="33"/>
      <c r="C14" s="33"/>
      <c r="D14" s="33"/>
      <c r="E14" s="33"/>
      <c r="F14" s="34"/>
      <c r="G14" s="2">
        <f>G12+G13</f>
        <v>48895</v>
      </c>
    </row>
    <row r="15" spans="1:8">
      <c r="A15" s="32" t="s">
        <v>24</v>
      </c>
      <c r="B15" s="33"/>
      <c r="C15" s="33"/>
      <c r="D15" s="33"/>
      <c r="E15" s="33"/>
      <c r="F15" s="34"/>
      <c r="G15" s="2">
        <f>(G12+G13)*0.06</f>
        <v>2933.7</v>
      </c>
    </row>
    <row r="16" spans="1:8">
      <c r="A16" s="32" t="s">
        <v>11</v>
      </c>
      <c r="B16" s="33"/>
      <c r="C16" s="33"/>
      <c r="D16" s="33"/>
      <c r="E16" s="33"/>
      <c r="F16" s="34"/>
      <c r="G16" s="2">
        <f>G12+G13+G15</f>
        <v>51828.7</v>
      </c>
    </row>
    <row r="17" spans="8:8">
      <c r="H17" s="14"/>
    </row>
  </sheetData>
  <mergeCells count="12">
    <mergeCell ref="A12:F12"/>
    <mergeCell ref="A13:F13"/>
    <mergeCell ref="A15:F15"/>
    <mergeCell ref="A16:F16"/>
    <mergeCell ref="A8:B8"/>
    <mergeCell ref="A14:F14"/>
    <mergeCell ref="A11:B11"/>
    <mergeCell ref="A7:B7"/>
    <mergeCell ref="A1:C1"/>
    <mergeCell ref="B2:E2"/>
    <mergeCell ref="A5:B5"/>
    <mergeCell ref="A6:H6"/>
  </mergeCells>
  <phoneticPr fontId="3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2018-09-19T11:12:02Z</dcterms:modified>
</cp:coreProperties>
</file>