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0" yWindow="460" windowWidth="27820" windowHeight="1664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5" i="3" l="1"/>
  <c r="C25" i="3"/>
  <c r="E24" i="3"/>
  <c r="C37" i="3"/>
  <c r="E36" i="3"/>
  <c r="E37" i="3"/>
  <c r="H18" i="3"/>
  <c r="H17" i="3"/>
  <c r="E32" i="3"/>
  <c r="E34" i="3"/>
  <c r="E29" i="3"/>
  <c r="E31" i="3"/>
  <c r="E26" i="3"/>
  <c r="E28" i="3"/>
  <c r="E23" i="3"/>
  <c r="E25" i="3"/>
  <c r="E20" i="3"/>
  <c r="E22" i="3"/>
  <c r="E17" i="3"/>
  <c r="E19" i="3"/>
  <c r="E14" i="3"/>
  <c r="E16" i="3"/>
  <c r="E11" i="3"/>
  <c r="E13" i="3"/>
  <c r="E8" i="3"/>
  <c r="E10" i="3"/>
  <c r="H35" i="3"/>
  <c r="H36" i="3"/>
  <c r="H32" i="3"/>
  <c r="H33" i="3"/>
  <c r="H29" i="3"/>
  <c r="H30" i="3"/>
  <c r="H26" i="3"/>
  <c r="H27" i="3"/>
  <c r="H23" i="3"/>
  <c r="H24" i="3"/>
  <c r="H20" i="3"/>
  <c r="H21" i="3"/>
  <c r="H14" i="3"/>
  <c r="H15" i="3"/>
  <c r="H11" i="3"/>
  <c r="H12" i="3"/>
  <c r="H8" i="3"/>
  <c r="H9" i="3"/>
  <c r="G37" i="3"/>
  <c r="G34" i="3"/>
  <c r="G31" i="3"/>
  <c r="G28" i="3"/>
  <c r="G25" i="3"/>
  <c r="G22" i="3"/>
  <c r="G19" i="3"/>
  <c r="G16" i="3"/>
  <c r="G13" i="3"/>
  <c r="G10" i="3"/>
  <c r="F37" i="3"/>
  <c r="F34" i="3"/>
  <c r="F31" i="3"/>
  <c r="F28" i="3"/>
  <c r="F25" i="3"/>
  <c r="F22" i="3"/>
  <c r="F19" i="3"/>
  <c r="F16" i="3"/>
  <c r="F13" i="3"/>
  <c r="F10" i="3"/>
  <c r="D37" i="3"/>
  <c r="D34" i="3"/>
  <c r="D31" i="3"/>
  <c r="D28" i="3"/>
  <c r="D22" i="3"/>
  <c r="D19" i="3"/>
  <c r="D16" i="3"/>
  <c r="D13" i="3"/>
  <c r="D10" i="3"/>
  <c r="C34" i="3"/>
  <c r="C31" i="3"/>
  <c r="C28" i="3"/>
  <c r="C22" i="3"/>
  <c r="C19" i="3"/>
  <c r="C16" i="3"/>
  <c r="C13" i="3"/>
  <c r="C10" i="3"/>
  <c r="H22" i="3"/>
  <c r="H25" i="3"/>
  <c r="H16" i="3"/>
  <c r="H10" i="3"/>
  <c r="G38" i="3"/>
  <c r="G43" i="3"/>
  <c r="H13" i="3"/>
  <c r="H28" i="3"/>
  <c r="H37" i="3"/>
  <c r="H19" i="3"/>
  <c r="H34" i="3"/>
  <c r="F38" i="3"/>
  <c r="E43" i="3"/>
  <c r="H31" i="3"/>
  <c r="D38" i="3"/>
  <c r="E38" i="3"/>
  <c r="A43" i="3"/>
  <c r="C38" i="3"/>
  <c r="H38" i="3"/>
  <c r="C43" i="3"/>
  <c r="I43" i="3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<sst xmlns="http://schemas.openxmlformats.org/spreadsheetml/2006/main" count="57" uniqueCount="57">
  <si>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</si>
  <si>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</si>
  <si>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</si>
  <si>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</si>
  <si>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</si>
  <si>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</si>
  <si>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</si>
  <si>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</si>
  <si>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</si>
  <si>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</si>
  <si>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</si>
  <si>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</si>
  <si>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</si>
  <si>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</si>
  <si>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</si>
  <si>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</si>
  <si>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</si>
  <si>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</si>
  <si>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</si>
  <si>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</si>
  <si>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</si>
  <si>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</si>
  <si>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</si>
  <si>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</si>
  <si>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</si>
  <si>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</si>
  <si>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</si>
  <si>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</si>
  <si>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</si>
  <si>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</si>
  <si>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</si>
  <si>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</si>
  <si>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</si>
  <si>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</si>
  <si>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</si>
  <si>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</si>
  <si>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</si>
  <si>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</si>
  <si>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</si>
  <si>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</si>
  <si>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</si>
  <si>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</si>
  <si>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</si>
  <si>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</si>
  <si>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</si>
  <si>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</si>
  <si>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</si>
  <si>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</si>
  <si>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</si>
  <si>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</si>
  <si>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</si>
  <si>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团号：HMZA-190619-WXT683</t>
    <phoneticPr fontId="11" type="noConversion"/>
  </si>
  <si>
    <t>会议日期：2019年6月19-23日</t>
    <rPh sb="9" eb="10">
      <t>nian</t>
    </rPh>
    <rPh sb="11" eb="12">
      <t>yue</t>
    </rPh>
    <rPh sb="17" eb="18">
      <t>ri</t>
    </rPh>
    <phoneticPr fontId="11" type="noConversion"/>
  </si>
  <si>
    <t>展陈老师，客户资源</t>
    <rPh sb="0" eb="1">
      <t>zhan chen</t>
    </rPh>
    <rPh sb="2" eb="3">
      <t>lao shi</t>
    </rPh>
    <phoneticPr fontId="11" type="noConversion"/>
  </si>
  <si>
    <t>现场采买</t>
    <phoneticPr fontId="11" type="noConversion"/>
  </si>
  <si>
    <t>摄影师，客户资源</t>
    <phoneticPr fontId="11" type="noConversion"/>
  </si>
  <si>
    <t>现场花艺，客户资源，有179元餐费替票</t>
    <rPh sb="0" eb="1">
      <t>xian chang</t>
    </rPh>
    <rPh sb="2" eb="3">
      <t>hua yi</t>
    </rPh>
    <rPh sb="5" eb="6">
      <t>ke hu</t>
    </rPh>
    <rPh sb="7" eb="8">
      <t>zi yuan</t>
    </rPh>
    <rPh sb="10" eb="11">
      <t>you</t>
    </rPh>
    <rPh sb="14" eb="15">
      <t>yuan</t>
    </rPh>
    <rPh sb="15" eb="16">
      <t>can fei</t>
    </rPh>
    <rPh sb="17" eb="18">
      <t>ti piao</t>
    </rPh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</si>
</sst>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indexed="8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</cellStyleXfs>
  <cellXfs count="61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4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40" fontId="0" fillId="0" borderId="3" xfId="0" applyNumberFormat="1" applyBorder="1" applyAlignment="1">
      <alignment vertical="center"/>
    </xf>
    <xf numFmtId="0" fontId="13" fillId="0" borderId="3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5">
    <cellStyle name="0,0_x000d__x000d_NA_x000d__x000d_ 2" xfId="4"/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45"/>
  <sheetViews>
    <sheetView tabSelected="1" topLeftCell="A5" workbookViewId="0">
      <selection activeCell="I21" sqref="I21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10" style="3" bestFit="1" customWidth="1"/>
    <col min="5" max="6" width="10" bestFit="1" customWidth="1"/>
    <col min="8" max="8" width="10" bestFit="1" customWidth="1"/>
    <col min="9" max="9" width="24.83203125" customWidth="1"/>
    <col min="10" max="10" width="39.5" customWidth="1"/>
  </cols>
  <sheetData>
    <row r="2" spans="1:12" ht="21" customHeight="1" x14ac:dyDescent="0.15">
      <c r="C2" s="53" t="s">
        <v>0</v>
      </c>
      <c r="D2" s="53"/>
      <c r="E2" s="53"/>
      <c r="F2" s="53"/>
      <c r="G2" s="53"/>
      <c r="H2" s="53"/>
      <c r="I2" s="15"/>
      <c r="J2" s="15"/>
      <c r="K2" s="15"/>
      <c r="L2" s="15"/>
    </row>
    <row r="4" spans="1:12" ht="21" customHeight="1" x14ac:dyDescent="0.15">
      <c r="H4" s="33" t="s">
        <v>51</v>
      </c>
      <c r="I4" s="34"/>
      <c r="J4" s="33" t="s">
        <v>52</v>
      </c>
    </row>
    <row r="5" spans="1:12" ht="21" customHeight="1" x14ac:dyDescent="0.15">
      <c r="H5" s="35"/>
      <c r="I5" s="35"/>
      <c r="J5" s="35"/>
    </row>
    <row r="6" spans="1:12" ht="21" customHeight="1" x14ac:dyDescent="0.15">
      <c r="A6" s="50" t="s">
        <v>1</v>
      </c>
      <c r="B6" s="39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39" t="s">
        <v>5</v>
      </c>
    </row>
    <row r="7" spans="1:12" ht="21" customHeight="1" x14ac:dyDescent="0.15">
      <c r="A7" s="50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15">
      <c r="A8" s="51">
        <v>1</v>
      </c>
      <c r="B8" s="47" t="s">
        <v>13</v>
      </c>
      <c r="C8" s="42">
        <v>0</v>
      </c>
      <c r="D8" s="41"/>
      <c r="E8" s="42">
        <f>C8*D8</f>
        <v>0</v>
      </c>
      <c r="F8" s="8">
        <v>0</v>
      </c>
      <c r="G8" s="8">
        <v>0</v>
      </c>
      <c r="H8" s="8">
        <f t="shared" ref="H8:H35" si="0">F8+G8</f>
        <v>0</v>
      </c>
      <c r="I8" s="16"/>
      <c r="J8" s="40" t="s">
        <v>14</v>
      </c>
    </row>
    <row r="9" spans="1:12" ht="21" customHeight="1" x14ac:dyDescent="0.15">
      <c r="A9" s="51"/>
      <c r="B9" s="47"/>
      <c r="C9" s="42"/>
      <c r="D9" s="41"/>
      <c r="E9" s="42"/>
      <c r="F9" s="8">
        <v>0</v>
      </c>
      <c r="G9" s="8">
        <v>0</v>
      </c>
      <c r="H9" s="8">
        <f t="shared" si="0"/>
        <v>0</v>
      </c>
      <c r="I9" s="16"/>
      <c r="J9" s="28"/>
    </row>
    <row r="10" spans="1:12" s="1" customFormat="1" ht="21" customHeight="1" x14ac:dyDescent="0.1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29"/>
    </row>
    <row r="11" spans="1:12" ht="21" customHeight="1" x14ac:dyDescent="0.15">
      <c r="A11" s="45">
        <v>2</v>
      </c>
      <c r="B11" s="59" t="s">
        <v>16</v>
      </c>
      <c r="C11" s="43">
        <v>0</v>
      </c>
      <c r="D11" s="45"/>
      <c r="E11" s="43">
        <f t="shared" ref="E11:E32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27" t="s">
        <v>17</v>
      </c>
    </row>
    <row r="12" spans="1:12" ht="21" customHeight="1" x14ac:dyDescent="0.15">
      <c r="A12" s="46"/>
      <c r="B12" s="60"/>
      <c r="C12" s="44"/>
      <c r="D12" s="46"/>
      <c r="E12" s="44"/>
      <c r="F12" s="8">
        <v>0</v>
      </c>
      <c r="G12" s="8">
        <v>0</v>
      </c>
      <c r="H12" s="8">
        <f t="shared" ref="H12" si="2">F12+G12</f>
        <v>0</v>
      </c>
      <c r="I12" s="16"/>
      <c r="J12" s="28"/>
    </row>
    <row r="13" spans="1:12" s="1" customFormat="1" ht="21" customHeight="1" x14ac:dyDescent="0.1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29"/>
    </row>
    <row r="14" spans="1:12" ht="21" customHeight="1" x14ac:dyDescent="0.15">
      <c r="A14" s="51">
        <v>3</v>
      </c>
      <c r="B14" s="47" t="s">
        <v>19</v>
      </c>
      <c r="C14" s="42">
        <v>0</v>
      </c>
      <c r="D14" s="41"/>
      <c r="E14" s="42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36" t="s">
        <v>20</v>
      </c>
    </row>
    <row r="15" spans="1:12" ht="21" customHeight="1" x14ac:dyDescent="0.15">
      <c r="A15" s="51"/>
      <c r="B15" s="47"/>
      <c r="C15" s="42"/>
      <c r="D15" s="41"/>
      <c r="E15" s="42"/>
      <c r="F15" s="8">
        <v>0</v>
      </c>
      <c r="G15" s="8">
        <v>0</v>
      </c>
      <c r="H15" s="8">
        <f t="shared" si="0"/>
        <v>0</v>
      </c>
      <c r="I15" s="16"/>
      <c r="J15" s="37"/>
    </row>
    <row r="16" spans="1:12" s="1" customFormat="1" ht="21" customHeight="1" x14ac:dyDescent="0.1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38"/>
    </row>
    <row r="17" spans="1:10" ht="14" x14ac:dyDescent="0.15">
      <c r="A17" s="51">
        <v>4</v>
      </c>
      <c r="B17" s="47" t="s">
        <v>22</v>
      </c>
      <c r="C17" s="42">
        <v>0</v>
      </c>
      <c r="D17" s="41"/>
      <c r="E17" s="42">
        <f t="shared" si="1"/>
        <v>0</v>
      </c>
      <c r="F17" s="21">
        <v>0</v>
      </c>
      <c r="G17" s="21">
        <v>0</v>
      </c>
      <c r="H17" s="21">
        <f t="shared" ref="H17:H18" si="3">F17+G17</f>
        <v>0</v>
      </c>
      <c r="I17" s="16"/>
      <c r="J17" s="36" t="s">
        <v>23</v>
      </c>
    </row>
    <row r="18" spans="1:10" ht="14" x14ac:dyDescent="0.15">
      <c r="A18" s="51"/>
      <c r="B18" s="47"/>
      <c r="C18" s="42"/>
      <c r="D18" s="41"/>
      <c r="E18" s="42"/>
      <c r="F18" s="21">
        <v>0</v>
      </c>
      <c r="G18" s="21">
        <v>0</v>
      </c>
      <c r="H18" s="21">
        <f t="shared" si="3"/>
        <v>0</v>
      </c>
      <c r="I18" s="16"/>
      <c r="J18" s="37"/>
    </row>
    <row r="19" spans="1:10" s="1" customFormat="1" ht="21" customHeight="1" x14ac:dyDescent="0.15">
      <c r="A19" s="9"/>
      <c r="B19" s="10" t="s">
        <v>24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7"/>
      <c r="J19" s="38"/>
    </row>
    <row r="20" spans="1:10" ht="28" x14ac:dyDescent="0.15">
      <c r="A20" s="45">
        <v>5</v>
      </c>
      <c r="B20" s="59" t="s">
        <v>25</v>
      </c>
      <c r="C20" s="43">
        <v>3000</v>
      </c>
      <c r="D20" s="45">
        <v>1</v>
      </c>
      <c r="E20" s="43">
        <f t="shared" si="1"/>
        <v>3000</v>
      </c>
      <c r="F20" s="8">
        <v>140</v>
      </c>
      <c r="G20" s="8">
        <v>0</v>
      </c>
      <c r="H20" s="8">
        <f t="shared" si="0"/>
        <v>140</v>
      </c>
      <c r="I20" s="26" t="s">
        <v>56</v>
      </c>
      <c r="J20" s="27" t="s">
        <v>26</v>
      </c>
    </row>
    <row r="21" spans="1:10" ht="21" customHeight="1" x14ac:dyDescent="0.15">
      <c r="A21" s="46"/>
      <c r="B21" s="60"/>
      <c r="C21" s="44"/>
      <c r="D21" s="46"/>
      <c r="E21" s="44"/>
      <c r="F21" s="8">
        <v>0</v>
      </c>
      <c r="G21" s="8">
        <v>0</v>
      </c>
      <c r="H21" s="8">
        <f t="shared" ref="H21" si="4">F21+G21</f>
        <v>0</v>
      </c>
      <c r="I21" s="26" t="s">
        <v>54</v>
      </c>
      <c r="J21" s="28"/>
    </row>
    <row r="22" spans="1:10" s="1" customFormat="1" ht="21" customHeight="1" x14ac:dyDescent="0.15">
      <c r="A22" s="9"/>
      <c r="B22" s="10" t="s">
        <v>27</v>
      </c>
      <c r="C22" s="11">
        <f>SUM(C20)</f>
        <v>3000</v>
      </c>
      <c r="D22" s="11">
        <f t="shared" ref="D22:E22" si="5">SUM(D20)</f>
        <v>1</v>
      </c>
      <c r="E22" s="11">
        <f t="shared" si="5"/>
        <v>3000</v>
      </c>
      <c r="F22" s="11">
        <f>SUM(F20:F21)</f>
        <v>140</v>
      </c>
      <c r="G22" s="11">
        <f>SUM(G20:G21)</f>
        <v>0</v>
      </c>
      <c r="H22" s="11">
        <f t="shared" ref="H22" si="6">SUM(H20:H21)</f>
        <v>140</v>
      </c>
      <c r="I22" s="17"/>
      <c r="J22" s="29"/>
    </row>
    <row r="23" spans="1:10" ht="21" customHeight="1" x14ac:dyDescent="0.15">
      <c r="A23" s="51">
        <v>6</v>
      </c>
      <c r="B23" s="47" t="s">
        <v>28</v>
      </c>
      <c r="C23" s="25">
        <v>2000</v>
      </c>
      <c r="D23" s="23">
        <v>1</v>
      </c>
      <c r="E23" s="25">
        <f t="shared" si="1"/>
        <v>2000</v>
      </c>
      <c r="F23" s="8">
        <v>2500</v>
      </c>
      <c r="G23" s="8">
        <v>0</v>
      </c>
      <c r="H23" s="8">
        <f t="shared" si="0"/>
        <v>2500</v>
      </c>
      <c r="I23" s="26" t="s">
        <v>55</v>
      </c>
      <c r="J23" s="27" t="s">
        <v>29</v>
      </c>
    </row>
    <row r="24" spans="1:10" ht="21" customHeight="1" x14ac:dyDescent="0.15">
      <c r="A24" s="51"/>
      <c r="B24" s="47"/>
      <c r="C24" s="25">
        <v>3000</v>
      </c>
      <c r="D24" s="23">
        <v>1</v>
      </c>
      <c r="E24" s="25">
        <f t="shared" si="1"/>
        <v>3000</v>
      </c>
      <c r="F24" s="8">
        <v>1000</v>
      </c>
      <c r="G24" s="8">
        <v>0</v>
      </c>
      <c r="H24" s="8">
        <f t="shared" si="0"/>
        <v>1000</v>
      </c>
      <c r="I24" s="26" t="s">
        <v>53</v>
      </c>
      <c r="J24" s="37"/>
    </row>
    <row r="25" spans="1:10" s="1" customFormat="1" ht="21" customHeight="1" x14ac:dyDescent="0.15">
      <c r="A25" s="9"/>
      <c r="B25" s="10" t="s">
        <v>30</v>
      </c>
      <c r="C25" s="11">
        <f t="shared" ref="C25:H25" si="7">SUM(C23:C24)</f>
        <v>5000</v>
      </c>
      <c r="D25" s="11">
        <f t="shared" si="7"/>
        <v>2</v>
      </c>
      <c r="E25" s="11">
        <f t="shared" si="7"/>
        <v>5000</v>
      </c>
      <c r="F25" s="11">
        <f t="shared" si="7"/>
        <v>3500</v>
      </c>
      <c r="G25" s="11">
        <f t="shared" si="7"/>
        <v>0</v>
      </c>
      <c r="H25" s="11">
        <f t="shared" si="7"/>
        <v>3500</v>
      </c>
      <c r="I25" s="17"/>
      <c r="J25" s="38"/>
    </row>
    <row r="26" spans="1:10" ht="21" customHeight="1" x14ac:dyDescent="0.15">
      <c r="A26" s="51">
        <v>7</v>
      </c>
      <c r="B26" s="47" t="s">
        <v>31</v>
      </c>
      <c r="C26" s="42">
        <v>0</v>
      </c>
      <c r="D26" s="41"/>
      <c r="E26" s="42">
        <f t="shared" si="1"/>
        <v>0</v>
      </c>
      <c r="F26" s="8">
        <v>0</v>
      </c>
      <c r="G26" s="8">
        <v>0</v>
      </c>
      <c r="H26" s="8">
        <f t="shared" si="0"/>
        <v>0</v>
      </c>
      <c r="I26" s="16"/>
      <c r="J26" s="30"/>
    </row>
    <row r="27" spans="1:10" ht="21" customHeight="1" x14ac:dyDescent="0.15">
      <c r="A27" s="51"/>
      <c r="B27" s="47"/>
      <c r="C27" s="42"/>
      <c r="D27" s="41"/>
      <c r="E27" s="42"/>
      <c r="F27" s="8">
        <v>0</v>
      </c>
      <c r="G27" s="8">
        <v>0</v>
      </c>
      <c r="H27" s="8">
        <f t="shared" si="0"/>
        <v>0</v>
      </c>
      <c r="I27" s="16"/>
      <c r="J27" s="31"/>
    </row>
    <row r="28" spans="1:10" s="1" customFormat="1" ht="21" customHeight="1" x14ac:dyDescent="0.1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32"/>
    </row>
    <row r="29" spans="1:10" ht="21" customHeight="1" x14ac:dyDescent="0.15">
      <c r="A29" s="51">
        <v>8</v>
      </c>
      <c r="B29" s="47" t="s">
        <v>33</v>
      </c>
      <c r="C29" s="42">
        <v>0</v>
      </c>
      <c r="D29" s="41"/>
      <c r="E29" s="42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36" t="s">
        <v>34</v>
      </c>
    </row>
    <row r="30" spans="1:10" ht="21" customHeight="1" x14ac:dyDescent="0.15">
      <c r="A30" s="51"/>
      <c r="B30" s="47"/>
      <c r="C30" s="42"/>
      <c r="D30" s="41"/>
      <c r="E30" s="42"/>
      <c r="F30" s="8">
        <v>0</v>
      </c>
      <c r="G30" s="8">
        <v>0</v>
      </c>
      <c r="H30" s="8">
        <f t="shared" si="0"/>
        <v>0</v>
      </c>
      <c r="I30" s="16"/>
      <c r="J30" s="37"/>
    </row>
    <row r="31" spans="1:10" s="1" customFormat="1" ht="21" customHeight="1" x14ac:dyDescent="0.15">
      <c r="A31" s="9"/>
      <c r="B31" s="10" t="s">
        <v>35</v>
      </c>
      <c r="C31" s="11">
        <f>SUM(C29)</f>
        <v>0</v>
      </c>
      <c r="D31" s="11">
        <f t="shared" ref="D31:E31" si="8">SUM(D29)</f>
        <v>0</v>
      </c>
      <c r="E31" s="11">
        <f t="shared" si="8"/>
        <v>0</v>
      </c>
      <c r="F31" s="11">
        <f>SUM(F29:F30)</f>
        <v>0</v>
      </c>
      <c r="G31" s="11">
        <f t="shared" ref="G31:H31" si="9">SUM(G29:G30)</f>
        <v>0</v>
      </c>
      <c r="H31" s="11">
        <f t="shared" si="9"/>
        <v>0</v>
      </c>
      <c r="I31" s="17"/>
      <c r="J31" s="38"/>
    </row>
    <row r="32" spans="1:10" ht="21" customHeight="1" x14ac:dyDescent="0.15">
      <c r="A32" s="51">
        <v>9</v>
      </c>
      <c r="B32" s="47" t="s">
        <v>36</v>
      </c>
      <c r="C32" s="42">
        <v>0</v>
      </c>
      <c r="D32" s="41"/>
      <c r="E32" s="42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27" t="s">
        <v>37</v>
      </c>
    </row>
    <row r="33" spans="1:10" ht="21" customHeight="1" x14ac:dyDescent="0.15">
      <c r="A33" s="51"/>
      <c r="B33" s="47"/>
      <c r="C33" s="42"/>
      <c r="D33" s="41"/>
      <c r="E33" s="42"/>
      <c r="F33" s="8">
        <v>0</v>
      </c>
      <c r="G33" s="8">
        <v>0</v>
      </c>
      <c r="H33" s="8">
        <f t="shared" si="0"/>
        <v>0</v>
      </c>
      <c r="I33" s="16"/>
      <c r="J33" s="28"/>
    </row>
    <row r="34" spans="1:10" s="1" customFormat="1" ht="21" customHeight="1" x14ac:dyDescent="0.1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29"/>
    </row>
    <row r="35" spans="1:10" ht="21" customHeight="1" x14ac:dyDescent="0.15">
      <c r="A35" s="45">
        <v>10</v>
      </c>
      <c r="B35" s="47" t="s">
        <v>39</v>
      </c>
      <c r="C35" s="22">
        <v>0</v>
      </c>
      <c r="D35" s="21">
        <v>0</v>
      </c>
      <c r="E35" s="22">
        <v>0</v>
      </c>
      <c r="F35" s="8">
        <v>0</v>
      </c>
      <c r="G35" s="8">
        <v>0</v>
      </c>
      <c r="H35" s="8">
        <f t="shared" si="0"/>
        <v>0</v>
      </c>
      <c r="J35" s="30"/>
    </row>
    <row r="36" spans="1:10" ht="21" customHeight="1" x14ac:dyDescent="0.15">
      <c r="A36" s="52"/>
      <c r="B36" s="47"/>
      <c r="C36" s="21">
        <v>0</v>
      </c>
      <c r="D36" s="21">
        <v>0</v>
      </c>
      <c r="E36" s="21">
        <f t="shared" ref="E36" si="10">C36+D36</f>
        <v>0</v>
      </c>
      <c r="F36" s="8">
        <v>0</v>
      </c>
      <c r="G36" s="8">
        <v>0</v>
      </c>
      <c r="H36" s="8">
        <f t="shared" ref="H36" si="11">F36+G36</f>
        <v>0</v>
      </c>
      <c r="I36" s="24"/>
      <c r="J36" s="31"/>
    </row>
    <row r="37" spans="1:10" s="1" customFormat="1" ht="21" customHeight="1" x14ac:dyDescent="0.15">
      <c r="A37" s="9"/>
      <c r="B37" s="10" t="s">
        <v>40</v>
      </c>
      <c r="C37" s="11">
        <f>SUM(C35:C36)</f>
        <v>0</v>
      </c>
      <c r="D37" s="11">
        <f>SUM(D35)</f>
        <v>0</v>
      </c>
      <c r="E37" s="11">
        <f>SUM(E35:E36)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7"/>
      <c r="J37" s="32"/>
    </row>
    <row r="38" spans="1:10" ht="21" customHeight="1" x14ac:dyDescent="0.15">
      <c r="A38" s="9"/>
      <c r="B38" s="10" t="s">
        <v>41</v>
      </c>
      <c r="C38" s="11">
        <f t="shared" ref="C38:H38" si="12">SUM(C37,C34,C31,C28,C25,C22,C19,C16,C13,C10)</f>
        <v>8000</v>
      </c>
      <c r="D38" s="11">
        <f t="shared" si="12"/>
        <v>3</v>
      </c>
      <c r="E38" s="11">
        <f t="shared" si="12"/>
        <v>8000</v>
      </c>
      <c r="F38" s="11">
        <f t="shared" si="12"/>
        <v>3640</v>
      </c>
      <c r="G38" s="11">
        <f t="shared" si="12"/>
        <v>0</v>
      </c>
      <c r="H38" s="11">
        <f t="shared" si="12"/>
        <v>3640</v>
      </c>
      <c r="I38" s="17"/>
      <c r="J38" s="18"/>
    </row>
    <row r="42" spans="1:10" ht="21" customHeight="1" x14ac:dyDescent="0.15">
      <c r="A42" s="56" t="s">
        <v>42</v>
      </c>
      <c r="B42" s="57"/>
      <c r="C42" s="58" t="s">
        <v>43</v>
      </c>
      <c r="D42" s="58"/>
      <c r="E42" s="58" t="s">
        <v>44</v>
      </c>
      <c r="F42" s="58"/>
      <c r="G42" s="58" t="s">
        <v>45</v>
      </c>
      <c r="H42" s="58"/>
      <c r="I42" s="19" t="s">
        <v>46</v>
      </c>
    </row>
    <row r="43" spans="1:10" ht="21" customHeight="1" x14ac:dyDescent="0.15">
      <c r="A43" s="48">
        <f>E38</f>
        <v>8000</v>
      </c>
      <c r="B43" s="49"/>
      <c r="C43" s="49">
        <f>H38</f>
        <v>3640</v>
      </c>
      <c r="D43" s="49"/>
      <c r="E43" s="49">
        <f>F38</f>
        <v>3640</v>
      </c>
      <c r="F43" s="49"/>
      <c r="G43" s="49">
        <f>G38</f>
        <v>0</v>
      </c>
      <c r="H43" s="49"/>
      <c r="I43" s="20">
        <f>A43-C43</f>
        <v>4360</v>
      </c>
    </row>
    <row r="45" spans="1:10" ht="21" customHeight="1" x14ac:dyDescent="0.1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0"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35:B36"/>
    <mergeCell ref="C8:C9"/>
    <mergeCell ref="C11:C12"/>
    <mergeCell ref="C14:C15"/>
    <mergeCell ref="C17:C18"/>
    <mergeCell ref="C20:C21"/>
    <mergeCell ref="C26:C27"/>
    <mergeCell ref="C29:C30"/>
    <mergeCell ref="C32:C33"/>
    <mergeCell ref="D26:D27"/>
    <mergeCell ref="D29:D30"/>
    <mergeCell ref="D32:D33"/>
    <mergeCell ref="E8:E9"/>
    <mergeCell ref="E11:E12"/>
    <mergeCell ref="E14:E15"/>
    <mergeCell ref="E17:E18"/>
    <mergeCell ref="E20:E21"/>
    <mergeCell ref="E26:E27"/>
    <mergeCell ref="E29:E30"/>
    <mergeCell ref="E32:E33"/>
    <mergeCell ref="D8:D9"/>
    <mergeCell ref="D11:D12"/>
    <mergeCell ref="D14:D15"/>
    <mergeCell ref="D17:D18"/>
    <mergeCell ref="D20:D21"/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11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2019-07-02T06:48:15Z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