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员工差旅明细" sheetId="2" r:id="rId1"/>
  </sheets>
  <definedNames>
    <definedName name="_xlnm.Print_Area" localSheetId="0">员工差旅明细!$A$1:$J$28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<sst xmlns="http://schemas.openxmlformats.org/spreadsheetml/2006/main" count="196" uniqueCount="56">
  <si>
    <t>【员工差旅报销单】</t>
  </si>
  <si>
    <t>姓名:</t>
  </si>
  <si>
    <t>张兆洁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</si>
  <si>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</si>
  <si>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</si>
  <si>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</si>
  <si>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</si>
  <si>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</si>
  <si>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</si>
  <si>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</si>
  <si>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2025.8.25-8.31</t>
  </si>
  <si>
    <t>报销日期:</t>
  </si>
  <si>
    <t>2025.9.2</t>
  </si>
  <si>
    <t>团号:</t>
  </si>
  <si>
    <t>HMEA-250825-ZJT857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</si>
  <si>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</si>
  <si>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</si>
  <si>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</si>
  <si>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</si>
  <si>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</si>
  <si>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</si>
  <si>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</si>
  <si>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</si>
  <si>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</si>
  <si>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8.25  餐费</t>
  </si>
  <si>
    <t>8.26  餐费</t>
  </si>
  <si>
    <t>8.27 餐费</t>
  </si>
  <si>
    <t>8.28 餐费</t>
  </si>
  <si>
    <t>8.29 餐费</t>
  </si>
  <si>
    <t>8.30 餐费</t>
  </si>
  <si>
    <t>8.31 餐费</t>
  </si>
  <si>
    <t>小交通</t>
  </si>
  <si>
    <t>小交通费用</t>
  </si>
  <si>
    <t>8.25-8.31</t>
  </si>
  <si>
    <t>交通</t>
  </si>
  <si>
    <t>大交通</t>
  </si>
  <si>
    <t>8.25   高嘉珩  张兆洁  往返机票</t>
  </si>
  <si>
    <t>住宿</t>
  </si>
  <si>
    <t>房费</t>
  </si>
  <si>
    <t>8.25-8.31  张兆洁  高嘉珩  住宿费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</si>
  <si>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</si>
  <si>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</si>
  <si>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</si>
  <si>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</si>
  <si>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</si>
  <si>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</si>
  <si>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</si>
  <si>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高嘉珩</t>
  </si>
  <si>
    <t>【员工上会补助统计单】</t>
  </si>
  <si>
    <t>出差城市</t>
  </si>
  <si>
    <t>出差起止日期</t>
  </si>
  <si>
    <t>每天金额</t>
  </si>
  <si>
    <t>天数</t>
  </si>
  <si>
    <t>敦煌</t>
  </si>
  <si>
    <t>2025.8.25-8.29</t>
  </si>
  <si>
    <t>2025.8.30-8.31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</si>
</sst>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 applyAlignment="1">
      <alignment horizontal="left" vertical="center"/>
    </xf>
    <xf numFmtId="0" fontId="3" fillId="3" borderId="8" xfId="50" applyFont="1" applyFill="1" applyBorder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"/>
  <sheetViews>
    <sheetView tabSelected="1" zoomScale="110" zoomScaleNormal="110" zoomScaleSheetLayoutView="115" topLeftCell="A7" workbookViewId="0">
      <selection activeCell="O17" sqref="O17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1" spans="2:10">
      <c r="B1" s="3"/>
      <c r="C1" s="3"/>
      <c r="D1" s="3"/>
      <c r="E1" s="3"/>
      <c r="F1" s="3"/>
      <c r="G1" s="3"/>
      <c r="H1" s="4"/>
      <c r="I1" s="36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37"/>
      <c r="J4" s="38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39" t="s">
        <v>4</v>
      </c>
      <c r="J5" s="40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1" t="s">
        <v>8</v>
      </c>
      <c r="J6" s="42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1" t="s">
        <v>12</v>
      </c>
      <c r="J7" s="42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3" t="s">
        <v>14</v>
      </c>
      <c r="J8" s="44"/>
    </row>
    <row r="9" ht="20.15" customHeight="1" spans="2:10">
      <c r="B9" s="15"/>
      <c r="C9" s="15"/>
      <c r="D9" s="15"/>
      <c r="E9" s="15"/>
      <c r="F9" s="15"/>
      <c r="G9" s="15"/>
      <c r="H9" s="24"/>
      <c r="I9" s="45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133.76</v>
      </c>
      <c r="H11" s="30">
        <v>42</v>
      </c>
      <c r="I11" s="30">
        <f>G11-H11</f>
        <v>91.76</v>
      </c>
      <c r="J11" s="46" t="s">
        <v>24</v>
      </c>
    </row>
    <row r="12" ht="20.15" customHeight="1" spans="2:10">
      <c r="B12" s="29">
        <v>2</v>
      </c>
      <c r="C12" s="29"/>
      <c r="D12" s="29" t="s">
        <v>22</v>
      </c>
      <c r="E12" s="29" t="s">
        <v>23</v>
      </c>
      <c r="F12" s="29"/>
      <c r="G12" s="30">
        <v>176.96</v>
      </c>
      <c r="H12" s="30">
        <v>0</v>
      </c>
      <c r="I12" s="30">
        <f>G12-H12</f>
        <v>176.96</v>
      </c>
      <c r="J12" s="47" t="s">
        <v>25</v>
      </c>
    </row>
    <row r="13" ht="20.15" customHeight="1" spans="2:10">
      <c r="B13" s="29">
        <v>3</v>
      </c>
      <c r="C13" s="29"/>
      <c r="D13" s="29" t="s">
        <v>22</v>
      </c>
      <c r="E13" s="29" t="s">
        <v>23</v>
      </c>
      <c r="F13" s="29"/>
      <c r="G13" s="30">
        <v>49.66</v>
      </c>
      <c r="H13" s="30">
        <v>0</v>
      </c>
      <c r="I13" s="30">
        <v>49.66</v>
      </c>
      <c r="J13" s="47" t="s">
        <v>26</v>
      </c>
    </row>
    <row r="14" ht="20.15" customHeight="1" spans="2:10">
      <c r="B14" s="29">
        <v>4</v>
      </c>
      <c r="C14" s="29"/>
      <c r="D14" s="29" t="s">
        <v>22</v>
      </c>
      <c r="E14" s="29" t="s">
        <v>23</v>
      </c>
      <c r="F14" s="29"/>
      <c r="G14" s="30">
        <v>40.9</v>
      </c>
      <c r="H14" s="30">
        <v>0</v>
      </c>
      <c r="I14" s="30">
        <v>40.9</v>
      </c>
      <c r="J14" s="47" t="s">
        <v>27</v>
      </c>
    </row>
    <row r="15" ht="27" customHeight="1" spans="2:10">
      <c r="B15" s="29">
        <v>5</v>
      </c>
      <c r="C15" s="29"/>
      <c r="D15" s="29" t="s">
        <v>22</v>
      </c>
      <c r="E15" s="29" t="s">
        <v>23</v>
      </c>
      <c r="F15" s="29"/>
      <c r="G15" s="30">
        <v>61.15</v>
      </c>
      <c r="H15" s="30">
        <v>0</v>
      </c>
      <c r="I15" s="30">
        <f>G15-H15</f>
        <v>61.15</v>
      </c>
      <c r="J15" s="48" t="s">
        <v>28</v>
      </c>
    </row>
    <row r="16" ht="27" customHeight="1" spans="2:10">
      <c r="B16" s="29">
        <v>6</v>
      </c>
      <c r="C16" s="29"/>
      <c r="D16" s="29" t="s">
        <v>22</v>
      </c>
      <c r="E16" s="29" t="s">
        <v>23</v>
      </c>
      <c r="F16" s="29"/>
      <c r="G16" s="30">
        <v>64.3</v>
      </c>
      <c r="H16" s="30">
        <v>0</v>
      </c>
      <c r="I16" s="30">
        <f>G16-H16</f>
        <v>64.3</v>
      </c>
      <c r="J16" s="48" t="s">
        <v>29</v>
      </c>
    </row>
    <row r="17" ht="27" customHeight="1" spans="2:10">
      <c r="B17" s="29">
        <v>7</v>
      </c>
      <c r="C17" s="29"/>
      <c r="D17" s="29" t="s">
        <v>22</v>
      </c>
      <c r="E17" s="29" t="s">
        <v>23</v>
      </c>
      <c r="F17" s="29"/>
      <c r="G17" s="30">
        <v>82.6</v>
      </c>
      <c r="H17" s="30">
        <v>0</v>
      </c>
      <c r="I17" s="30">
        <v>82.6</v>
      </c>
      <c r="J17" s="48" t="s">
        <v>30</v>
      </c>
    </row>
    <row r="18" ht="27" customHeight="1" spans="2:10">
      <c r="B18" s="29">
        <v>8</v>
      </c>
      <c r="C18" s="29"/>
      <c r="D18" s="29" t="s">
        <v>31</v>
      </c>
      <c r="E18" s="29" t="s">
        <v>32</v>
      </c>
      <c r="F18" s="29"/>
      <c r="G18" s="30">
        <v>32</v>
      </c>
      <c r="H18" s="30">
        <v>13.5</v>
      </c>
      <c r="I18" s="30">
        <f>G18-H18</f>
        <v>18.5</v>
      </c>
      <c r="J18" s="48" t="s">
        <v>33</v>
      </c>
    </row>
    <row r="19" ht="27" customHeight="1" spans="2:10">
      <c r="B19" s="29">
        <v>9</v>
      </c>
      <c r="C19" s="29"/>
      <c r="D19" s="29" t="s">
        <v>34</v>
      </c>
      <c r="E19" s="29" t="s">
        <v>35</v>
      </c>
      <c r="F19" s="29"/>
      <c r="G19" s="30">
        <v>4884</v>
      </c>
      <c r="H19" s="30">
        <v>4884</v>
      </c>
      <c r="I19" s="30">
        <f>G19-H19</f>
        <v>0</v>
      </c>
      <c r="J19" s="48" t="s">
        <v>36</v>
      </c>
    </row>
    <row r="20" ht="27" customHeight="1" spans="2:10">
      <c r="B20" s="29">
        <v>10</v>
      </c>
      <c r="C20" s="29"/>
      <c r="D20" s="29" t="s">
        <v>37</v>
      </c>
      <c r="E20" s="29" t="s">
        <v>38</v>
      </c>
      <c r="F20" s="29"/>
      <c r="G20" s="30">
        <v>1800</v>
      </c>
      <c r="H20" s="30">
        <v>1800</v>
      </c>
      <c r="I20" s="30">
        <f>G20-H20</f>
        <v>0</v>
      </c>
      <c r="J20" s="48" t="s">
        <v>39</v>
      </c>
    </row>
    <row r="21" ht="20.15" customHeight="1" spans="2:10">
      <c r="B21" s="25" t="s">
        <v>40</v>
      </c>
      <c r="C21" s="31"/>
      <c r="D21" s="31"/>
      <c r="E21" s="31"/>
      <c r="F21" s="26"/>
      <c r="G21" s="32">
        <f>SUM(G11:G20)</f>
        <v>7325.33</v>
      </c>
      <c r="H21" s="33">
        <f>SUM(H11:H20)</f>
        <v>6739.5</v>
      </c>
      <c r="I21" s="49">
        <f>SUM(I11:I20)</f>
        <v>585.83</v>
      </c>
      <c r="J21" s="50"/>
    </row>
    <row r="22" ht="20.15" customHeight="1" spans="2:10">
      <c r="B22" s="15"/>
      <c r="C22" s="15"/>
      <c r="D22" s="15"/>
      <c r="E22" s="15"/>
      <c r="F22" s="15"/>
      <c r="G22" s="15"/>
      <c r="H22" s="24"/>
      <c r="I22" s="45"/>
      <c r="J22" s="15"/>
    </row>
    <row r="23" ht="20.15" customHeight="1" spans="2:10">
      <c r="B23" s="27" t="s">
        <v>19</v>
      </c>
      <c r="C23" s="27"/>
      <c r="D23" s="27"/>
      <c r="E23" s="27"/>
      <c r="F23" s="27"/>
      <c r="G23" s="27" t="s">
        <v>41</v>
      </c>
      <c r="H23" s="33"/>
      <c r="I23" s="33"/>
      <c r="J23" s="27" t="s">
        <v>42</v>
      </c>
    </row>
    <row r="24" ht="20.15" customHeight="1" spans="2:10">
      <c r="B24" s="34">
        <f>H21</f>
        <v>6739.5</v>
      </c>
      <c r="C24" s="34"/>
      <c r="D24" s="34"/>
      <c r="E24" s="34"/>
      <c r="F24" s="34"/>
      <c r="G24" s="34">
        <f>I21</f>
        <v>585.83</v>
      </c>
      <c r="H24" s="35"/>
      <c r="I24" s="35"/>
      <c r="J24" s="51">
        <f>SUM(B24:I24)</f>
        <v>7325.33</v>
      </c>
    </row>
    <row r="25" ht="20.15" customHeight="1" spans="2:10">
      <c r="B25" s="15"/>
      <c r="C25" s="15"/>
      <c r="D25" s="15"/>
      <c r="E25" s="15"/>
      <c r="F25" s="15"/>
      <c r="G25" s="15"/>
      <c r="H25" s="24"/>
      <c r="I25" s="45"/>
      <c r="J25" s="15"/>
    </row>
    <row r="26" ht="20.15" customHeight="1" spans="2:10">
      <c r="B26" s="15" t="s">
        <v>43</v>
      </c>
      <c r="C26" s="15"/>
      <c r="D26" s="15" t="s">
        <v>2</v>
      </c>
      <c r="E26" s="15"/>
      <c r="F26" s="15" t="s">
        <v>44</v>
      </c>
      <c r="G26" s="15" t="s">
        <v>45</v>
      </c>
      <c r="H26" s="24"/>
      <c r="I26" s="45" t="s">
        <v>46</v>
      </c>
      <c r="J26" s="15"/>
    </row>
    <row r="29" customFormat="1" ht="20.15" customHeight="1" spans="2:10">
      <c r="B29" s="9"/>
      <c r="C29" s="10"/>
      <c r="D29" s="11" t="s">
        <v>1</v>
      </c>
      <c r="E29" s="11"/>
      <c r="F29" s="12" t="s">
        <v>2</v>
      </c>
      <c r="G29" s="12"/>
      <c r="H29" s="13" t="s">
        <v>3</v>
      </c>
      <c r="I29" s="39" t="s">
        <v>4</v>
      </c>
      <c r="J29" s="40"/>
    </row>
    <row r="30" customFormat="1" ht="20.15" customHeight="1" spans="2:10">
      <c r="B30" s="14"/>
      <c r="C30" s="15"/>
      <c r="D30" s="16" t="s">
        <v>5</v>
      </c>
      <c r="E30" s="16"/>
      <c r="F30" s="17" t="s">
        <v>6</v>
      </c>
      <c r="G30" s="17"/>
      <c r="H30" s="18" t="s">
        <v>7</v>
      </c>
      <c r="I30" s="41" t="s">
        <v>8</v>
      </c>
      <c r="J30" s="42"/>
    </row>
    <row r="31" customFormat="1" ht="20.15" customHeight="1" spans="2:10">
      <c r="B31" s="14"/>
      <c r="C31" s="15"/>
      <c r="D31" s="16" t="s">
        <v>9</v>
      </c>
      <c r="E31" s="16"/>
      <c r="F31" s="17" t="s">
        <v>10</v>
      </c>
      <c r="G31" s="17"/>
      <c r="H31" s="18" t="s">
        <v>11</v>
      </c>
      <c r="I31" s="41" t="s">
        <v>12</v>
      </c>
      <c r="J31" s="42"/>
    </row>
    <row r="32" customFormat="1" ht="20.15" customHeight="1" spans="2:10">
      <c r="B32" s="19"/>
      <c r="C32" s="20"/>
      <c r="D32" s="21"/>
      <c r="E32" s="21"/>
      <c r="F32" s="22"/>
      <c r="G32" s="22"/>
      <c r="H32" s="23" t="s">
        <v>13</v>
      </c>
      <c r="I32" s="43" t="s">
        <v>14</v>
      </c>
      <c r="J32" s="44"/>
    </row>
    <row r="33" customFormat="1" ht="20.15" customHeight="1" spans="2:10">
      <c r="B33" s="15"/>
      <c r="C33" s="15"/>
      <c r="D33" s="15"/>
      <c r="E33" s="15"/>
      <c r="F33" s="15"/>
      <c r="G33" s="15"/>
      <c r="H33" s="24"/>
      <c r="I33" s="45"/>
      <c r="J33" s="15"/>
    </row>
    <row r="34" customFormat="1" ht="20.15" customHeight="1" spans="2:10">
      <c r="B34" s="25" t="s">
        <v>15</v>
      </c>
      <c r="C34" s="26"/>
      <c r="D34" s="25" t="s">
        <v>16</v>
      </c>
      <c r="E34" s="25" t="s">
        <v>17</v>
      </c>
      <c r="F34" s="26"/>
      <c r="G34" s="27" t="s">
        <v>18</v>
      </c>
      <c r="H34" s="28" t="s">
        <v>19</v>
      </c>
      <c r="I34" s="25" t="s">
        <v>20</v>
      </c>
      <c r="J34" s="27" t="s">
        <v>21</v>
      </c>
    </row>
    <row r="35" customFormat="1" ht="20.15" customHeight="1" spans="2:10">
      <c r="B35" s="29">
        <v>1</v>
      </c>
      <c r="C35" s="29"/>
      <c r="D35" s="29" t="s">
        <v>22</v>
      </c>
      <c r="E35" s="29" t="s">
        <v>23</v>
      </c>
      <c r="F35" s="29"/>
      <c r="G35" s="30">
        <v>66.88</v>
      </c>
      <c r="H35" s="30">
        <v>21</v>
      </c>
      <c r="I35" s="30">
        <f>G35-H35</f>
        <v>45.88</v>
      </c>
      <c r="J35" s="46" t="s">
        <v>24</v>
      </c>
    </row>
    <row r="36" customFormat="1" ht="20.15" customHeight="1" spans="2:10">
      <c r="B36" s="29">
        <v>2</v>
      </c>
      <c r="C36" s="29"/>
      <c r="D36" s="29" t="s">
        <v>22</v>
      </c>
      <c r="E36" s="29" t="s">
        <v>23</v>
      </c>
      <c r="F36" s="29"/>
      <c r="G36" s="30">
        <v>88.48</v>
      </c>
      <c r="H36" s="30">
        <v>0</v>
      </c>
      <c r="I36" s="30">
        <f>G36-H36</f>
        <v>88.48</v>
      </c>
      <c r="J36" s="47" t="s">
        <v>25</v>
      </c>
    </row>
    <row r="37" customFormat="1" ht="20.15" customHeight="1" spans="2:10">
      <c r="B37" s="29">
        <v>3</v>
      </c>
      <c r="C37" s="29"/>
      <c r="D37" s="29" t="s">
        <v>22</v>
      </c>
      <c r="E37" s="29" t="s">
        <v>23</v>
      </c>
      <c r="F37" s="29"/>
      <c r="G37" s="30">
        <v>24.83</v>
      </c>
      <c r="H37" s="30">
        <v>0</v>
      </c>
      <c r="I37" s="30">
        <f t="shared" ref="I37:I42" si="0">G37-H37</f>
        <v>24.83</v>
      </c>
      <c r="J37" s="47" t="s">
        <v>26</v>
      </c>
    </row>
    <row r="38" customFormat="1" ht="20.15" customHeight="1" spans="2:10">
      <c r="B38" s="29">
        <v>4</v>
      </c>
      <c r="C38" s="29"/>
      <c r="D38" s="29" t="s">
        <v>22</v>
      </c>
      <c r="E38" s="29" t="s">
        <v>23</v>
      </c>
      <c r="F38" s="29"/>
      <c r="G38" s="30">
        <v>20.45</v>
      </c>
      <c r="H38" s="30">
        <v>0</v>
      </c>
      <c r="I38" s="30">
        <f t="shared" si="0"/>
        <v>20.45</v>
      </c>
      <c r="J38" s="47" t="s">
        <v>27</v>
      </c>
    </row>
    <row r="39" customFormat="1" ht="27" customHeight="1" spans="2:10">
      <c r="B39" s="29">
        <v>5</v>
      </c>
      <c r="C39" s="29"/>
      <c r="D39" s="29" t="s">
        <v>22</v>
      </c>
      <c r="E39" s="29" t="s">
        <v>23</v>
      </c>
      <c r="F39" s="29"/>
      <c r="G39" s="30">
        <v>30.57</v>
      </c>
      <c r="H39" s="30">
        <v>0</v>
      </c>
      <c r="I39" s="30">
        <f t="shared" si="0"/>
        <v>30.57</v>
      </c>
      <c r="J39" s="48" t="s">
        <v>28</v>
      </c>
    </row>
    <row r="40" customFormat="1" ht="27" customHeight="1" spans="2:10">
      <c r="B40" s="29">
        <v>6</v>
      </c>
      <c r="C40" s="29"/>
      <c r="D40" s="29" t="s">
        <v>22</v>
      </c>
      <c r="E40" s="29" t="s">
        <v>23</v>
      </c>
      <c r="F40" s="29"/>
      <c r="G40" s="30">
        <v>32.15</v>
      </c>
      <c r="H40" s="30">
        <v>0</v>
      </c>
      <c r="I40" s="30">
        <f t="shared" si="0"/>
        <v>32.15</v>
      </c>
      <c r="J40" s="48" t="s">
        <v>29</v>
      </c>
    </row>
    <row r="41" customFormat="1" ht="27" customHeight="1" spans="2:10">
      <c r="B41" s="29">
        <v>7</v>
      </c>
      <c r="C41" s="29"/>
      <c r="D41" s="29" t="s">
        <v>22</v>
      </c>
      <c r="E41" s="29" t="s">
        <v>23</v>
      </c>
      <c r="F41" s="29"/>
      <c r="G41" s="30">
        <v>41.3</v>
      </c>
      <c r="H41" s="30">
        <v>0</v>
      </c>
      <c r="I41" s="30">
        <f t="shared" si="0"/>
        <v>41.3</v>
      </c>
      <c r="J41" s="48" t="s">
        <v>30</v>
      </c>
    </row>
    <row r="42" customFormat="1" ht="27" customHeight="1" spans="2:10">
      <c r="B42" s="29">
        <v>8</v>
      </c>
      <c r="C42" s="29"/>
      <c r="D42" s="29" t="s">
        <v>31</v>
      </c>
      <c r="E42" s="29" t="s">
        <v>32</v>
      </c>
      <c r="F42" s="29"/>
      <c r="G42" s="30">
        <v>16</v>
      </c>
      <c r="H42" s="30">
        <v>6.75</v>
      </c>
      <c r="I42" s="30">
        <f t="shared" si="0"/>
        <v>9.25</v>
      </c>
      <c r="J42" s="48" t="s">
        <v>33</v>
      </c>
    </row>
    <row r="43" customFormat="1" ht="27" customHeight="1" spans="2:10">
      <c r="B43" s="29">
        <v>9</v>
      </c>
      <c r="C43" s="29"/>
      <c r="D43" s="29" t="s">
        <v>34</v>
      </c>
      <c r="E43" s="29" t="s">
        <v>35</v>
      </c>
      <c r="F43" s="29"/>
      <c r="G43" s="30">
        <v>2442</v>
      </c>
      <c r="H43" s="30">
        <v>2442</v>
      </c>
      <c r="I43" s="30">
        <f t="shared" ref="I42:I44" si="1">G43-H43</f>
        <v>0</v>
      </c>
      <c r="J43" s="48" t="s">
        <v>36</v>
      </c>
    </row>
    <row r="44" customFormat="1" ht="27" customHeight="1" spans="2:10">
      <c r="B44" s="29">
        <v>10</v>
      </c>
      <c r="C44" s="29"/>
      <c r="D44" s="29" t="s">
        <v>37</v>
      </c>
      <c r="E44" s="29" t="s">
        <v>38</v>
      </c>
      <c r="F44" s="29"/>
      <c r="G44" s="30">
        <v>900</v>
      </c>
      <c r="H44" s="30">
        <v>900</v>
      </c>
      <c r="I44" s="30">
        <f t="shared" si="1"/>
        <v>0</v>
      </c>
      <c r="J44" s="48" t="s">
        <v>39</v>
      </c>
    </row>
    <row r="45" customFormat="1" ht="20.15" customHeight="1" spans="2:10">
      <c r="B45" s="25" t="s">
        <v>40</v>
      </c>
      <c r="C45" s="31"/>
      <c r="D45" s="31"/>
      <c r="E45" s="31"/>
      <c r="F45" s="26"/>
      <c r="G45" s="32">
        <f t="shared" ref="G45:I45" si="2">SUM(G35:G44)</f>
        <v>3662.66</v>
      </c>
      <c r="H45" s="33">
        <f t="shared" si="2"/>
        <v>3369.75</v>
      </c>
      <c r="I45" s="49">
        <f t="shared" si="2"/>
        <v>292.91</v>
      </c>
      <c r="J45" s="50"/>
    </row>
    <row r="48" customFormat="1" ht="20.15" customHeight="1" spans="2:10">
      <c r="B48" s="9"/>
      <c r="C48" s="10"/>
      <c r="D48" s="11" t="s">
        <v>1</v>
      </c>
      <c r="E48" s="11"/>
      <c r="F48" s="12" t="s">
        <v>47</v>
      </c>
      <c r="G48" s="12"/>
      <c r="H48" s="13" t="s">
        <v>3</v>
      </c>
      <c r="I48" s="39" t="s">
        <v>4</v>
      </c>
      <c r="J48" s="40"/>
    </row>
    <row r="49" customFormat="1" ht="20.15" customHeight="1" spans="2:10">
      <c r="B49" s="14"/>
      <c r="C49" s="15"/>
      <c r="D49" s="16" t="s">
        <v>5</v>
      </c>
      <c r="E49" s="16"/>
      <c r="F49" s="17" t="s">
        <v>6</v>
      </c>
      <c r="G49" s="17"/>
      <c r="H49" s="18" t="s">
        <v>7</v>
      </c>
      <c r="I49" s="41" t="s">
        <v>8</v>
      </c>
      <c r="J49" s="42"/>
    </row>
    <row r="50" customFormat="1" ht="20.15" customHeight="1" spans="2:10">
      <c r="B50" s="14"/>
      <c r="C50" s="15"/>
      <c r="D50" s="16" t="s">
        <v>9</v>
      </c>
      <c r="E50" s="16"/>
      <c r="F50" s="17" t="s">
        <v>10</v>
      </c>
      <c r="G50" s="17"/>
      <c r="H50" s="18" t="s">
        <v>11</v>
      </c>
      <c r="I50" s="41" t="s">
        <v>12</v>
      </c>
      <c r="J50" s="42"/>
    </row>
    <row r="51" customFormat="1" ht="20.15" customHeight="1" spans="2:10">
      <c r="B51" s="19"/>
      <c r="C51" s="20"/>
      <c r="D51" s="21"/>
      <c r="E51" s="21"/>
      <c r="F51" s="22"/>
      <c r="G51" s="22"/>
      <c r="H51" s="23" t="s">
        <v>13</v>
      </c>
      <c r="I51" s="43" t="s">
        <v>14</v>
      </c>
      <c r="J51" s="44"/>
    </row>
    <row r="52" customFormat="1" ht="20.15" customHeight="1" spans="2:10">
      <c r="B52" s="15"/>
      <c r="C52" s="15"/>
      <c r="D52" s="15"/>
      <c r="E52" s="15"/>
      <c r="F52" s="15"/>
      <c r="G52" s="15"/>
      <c r="H52" s="24"/>
      <c r="I52" s="45"/>
      <c r="J52" s="15"/>
    </row>
    <row r="53" customFormat="1" ht="20.15" customHeight="1" spans="2:10">
      <c r="B53" s="25" t="s">
        <v>15</v>
      </c>
      <c r="C53" s="26"/>
      <c r="D53" s="25" t="s">
        <v>16</v>
      </c>
      <c r="E53" s="25" t="s">
        <v>17</v>
      </c>
      <c r="F53" s="26"/>
      <c r="G53" s="27" t="s">
        <v>18</v>
      </c>
      <c r="H53" s="28" t="s">
        <v>19</v>
      </c>
      <c r="I53" s="25" t="s">
        <v>20</v>
      </c>
      <c r="J53" s="27" t="s">
        <v>21</v>
      </c>
    </row>
    <row r="54" customFormat="1" ht="20.15" customHeight="1" spans="2:10">
      <c r="B54" s="29">
        <v>1</v>
      </c>
      <c r="C54" s="29"/>
      <c r="D54" s="29" t="s">
        <v>22</v>
      </c>
      <c r="E54" s="29" t="s">
        <v>23</v>
      </c>
      <c r="F54" s="29"/>
      <c r="G54" s="30">
        <v>66.88</v>
      </c>
      <c r="H54" s="30">
        <v>21</v>
      </c>
      <c r="I54" s="30">
        <f t="shared" ref="I54:I63" si="3">G54-H54</f>
        <v>45.88</v>
      </c>
      <c r="J54" s="46" t="s">
        <v>24</v>
      </c>
    </row>
    <row r="55" customFormat="1" ht="20.15" customHeight="1" spans="2:10">
      <c r="B55" s="29">
        <v>2</v>
      </c>
      <c r="C55" s="29"/>
      <c r="D55" s="29" t="s">
        <v>22</v>
      </c>
      <c r="E55" s="29" t="s">
        <v>23</v>
      </c>
      <c r="F55" s="29"/>
      <c r="G55" s="30">
        <v>89.48</v>
      </c>
      <c r="H55" s="30">
        <v>0</v>
      </c>
      <c r="I55" s="30">
        <f t="shared" si="3"/>
        <v>89.48</v>
      </c>
      <c r="J55" s="47" t="s">
        <v>25</v>
      </c>
    </row>
    <row r="56" customFormat="1" ht="20.15" customHeight="1" spans="2:10">
      <c r="B56" s="29">
        <v>3</v>
      </c>
      <c r="C56" s="29"/>
      <c r="D56" s="29" t="s">
        <v>22</v>
      </c>
      <c r="E56" s="29" t="s">
        <v>23</v>
      </c>
      <c r="F56" s="29"/>
      <c r="G56" s="30">
        <v>24.83</v>
      </c>
      <c r="H56" s="30">
        <v>0</v>
      </c>
      <c r="I56" s="30">
        <f t="shared" si="3"/>
        <v>24.83</v>
      </c>
      <c r="J56" s="47" t="s">
        <v>26</v>
      </c>
    </row>
    <row r="57" customFormat="1" ht="20.15" customHeight="1" spans="2:10">
      <c r="B57" s="29">
        <v>4</v>
      </c>
      <c r="C57" s="29"/>
      <c r="D57" s="29" t="s">
        <v>22</v>
      </c>
      <c r="E57" s="29" t="s">
        <v>23</v>
      </c>
      <c r="F57" s="29"/>
      <c r="G57" s="30">
        <v>20.45</v>
      </c>
      <c r="H57" s="30">
        <v>0</v>
      </c>
      <c r="I57" s="30">
        <f t="shared" si="3"/>
        <v>20.45</v>
      </c>
      <c r="J57" s="47" t="s">
        <v>27</v>
      </c>
    </row>
    <row r="58" customFormat="1" ht="27" customHeight="1" spans="2:10">
      <c r="B58" s="29">
        <v>5</v>
      </c>
      <c r="C58" s="29"/>
      <c r="D58" s="29" t="s">
        <v>22</v>
      </c>
      <c r="E58" s="29" t="s">
        <v>23</v>
      </c>
      <c r="F58" s="29"/>
      <c r="G58" s="30">
        <v>30.57</v>
      </c>
      <c r="H58" s="30">
        <v>0</v>
      </c>
      <c r="I58" s="30">
        <f t="shared" si="3"/>
        <v>30.57</v>
      </c>
      <c r="J58" s="48" t="s">
        <v>28</v>
      </c>
    </row>
    <row r="59" customFormat="1" ht="27" customHeight="1" spans="2:10">
      <c r="B59" s="29">
        <v>6</v>
      </c>
      <c r="C59" s="29"/>
      <c r="D59" s="29" t="s">
        <v>22</v>
      </c>
      <c r="E59" s="29" t="s">
        <v>23</v>
      </c>
      <c r="F59" s="29"/>
      <c r="G59" s="30">
        <v>32.15</v>
      </c>
      <c r="H59" s="30">
        <v>0</v>
      </c>
      <c r="I59" s="30">
        <f t="shared" si="3"/>
        <v>32.15</v>
      </c>
      <c r="J59" s="48" t="s">
        <v>29</v>
      </c>
    </row>
    <row r="60" customFormat="1" ht="27" customHeight="1" spans="2:10">
      <c r="B60" s="29">
        <v>7</v>
      </c>
      <c r="C60" s="29"/>
      <c r="D60" s="29" t="s">
        <v>22</v>
      </c>
      <c r="E60" s="29" t="s">
        <v>23</v>
      </c>
      <c r="F60" s="29"/>
      <c r="G60" s="30">
        <v>41.3</v>
      </c>
      <c r="H60" s="30">
        <v>0</v>
      </c>
      <c r="I60" s="30">
        <f t="shared" si="3"/>
        <v>41.3</v>
      </c>
      <c r="J60" s="48" t="s">
        <v>30</v>
      </c>
    </row>
    <row r="61" customFormat="1" ht="27" customHeight="1" spans="2:10">
      <c r="B61" s="29">
        <v>8</v>
      </c>
      <c r="C61" s="29"/>
      <c r="D61" s="29" t="s">
        <v>31</v>
      </c>
      <c r="E61" s="29" t="s">
        <v>32</v>
      </c>
      <c r="F61" s="29"/>
      <c r="G61" s="30">
        <v>16</v>
      </c>
      <c r="H61" s="30">
        <v>6.75</v>
      </c>
      <c r="I61" s="30">
        <f t="shared" si="3"/>
        <v>9.25</v>
      </c>
      <c r="J61" s="48" t="s">
        <v>33</v>
      </c>
    </row>
    <row r="62" customFormat="1" ht="27" customHeight="1" spans="2:10">
      <c r="B62" s="29">
        <v>9</v>
      </c>
      <c r="C62" s="29"/>
      <c r="D62" s="29" t="s">
        <v>34</v>
      </c>
      <c r="E62" s="29" t="s">
        <v>35</v>
      </c>
      <c r="F62" s="29"/>
      <c r="G62" s="30">
        <v>2442</v>
      </c>
      <c r="H62" s="30">
        <v>2442</v>
      </c>
      <c r="I62" s="30">
        <f t="shared" si="3"/>
        <v>0</v>
      </c>
      <c r="J62" s="48" t="s">
        <v>36</v>
      </c>
    </row>
    <row r="63" customFormat="1" ht="27" customHeight="1" spans="2:10">
      <c r="B63" s="29">
        <v>10</v>
      </c>
      <c r="C63" s="29"/>
      <c r="D63" s="29" t="s">
        <v>37</v>
      </c>
      <c r="E63" s="29" t="s">
        <v>38</v>
      </c>
      <c r="F63" s="29"/>
      <c r="G63" s="30">
        <v>900</v>
      </c>
      <c r="H63" s="30">
        <v>900</v>
      </c>
      <c r="I63" s="30">
        <f t="shared" si="3"/>
        <v>0</v>
      </c>
      <c r="J63" s="48" t="s">
        <v>39</v>
      </c>
    </row>
    <row r="64" customFormat="1" ht="20.15" customHeight="1" spans="2:10">
      <c r="B64" s="25" t="s">
        <v>40</v>
      </c>
      <c r="C64" s="31"/>
      <c r="D64" s="31"/>
      <c r="E64" s="31"/>
      <c r="F64" s="26"/>
      <c r="G64" s="32">
        <f t="shared" ref="G64:I64" si="4">SUM(G54:G63)</f>
        <v>3663.66</v>
      </c>
      <c r="H64" s="33">
        <f t="shared" si="4"/>
        <v>3369.75</v>
      </c>
      <c r="I64" s="49">
        <f t="shared" si="4"/>
        <v>293.91</v>
      </c>
      <c r="J64" s="50"/>
    </row>
    <row r="72" ht="17.5" spans="1:10">
      <c r="A72" s="5" t="s">
        <v>48</v>
      </c>
      <c r="B72" s="5"/>
      <c r="C72" s="5"/>
      <c r="D72" s="5"/>
      <c r="E72" s="5"/>
      <c r="F72" s="5"/>
      <c r="G72" s="5"/>
      <c r="H72" s="6"/>
      <c r="I72" s="6"/>
      <c r="J72" s="5"/>
    </row>
    <row r="74" spans="2:10">
      <c r="B74" s="9"/>
      <c r="C74" s="10"/>
      <c r="D74" s="11" t="s">
        <v>1</v>
      </c>
      <c r="E74" s="11"/>
      <c r="F74" s="12" t="s">
        <v>2</v>
      </c>
      <c r="G74" s="12"/>
      <c r="H74" s="13" t="s">
        <v>3</v>
      </c>
      <c r="I74" s="39" t="s">
        <v>4</v>
      </c>
      <c r="J74" s="40"/>
    </row>
    <row r="75" spans="2:10">
      <c r="B75" s="14"/>
      <c r="C75" s="15"/>
      <c r="D75" s="16" t="s">
        <v>5</v>
      </c>
      <c r="E75" s="16"/>
      <c r="F75" s="17" t="s">
        <v>6</v>
      </c>
      <c r="G75" s="17"/>
      <c r="H75" s="18" t="s">
        <v>7</v>
      </c>
      <c r="I75" s="41" t="s">
        <v>8</v>
      </c>
      <c r="J75" s="42"/>
    </row>
    <row r="76" spans="2:10">
      <c r="B76" s="14"/>
      <c r="C76" s="15"/>
      <c r="D76" s="16" t="s">
        <v>9</v>
      </c>
      <c r="E76" s="16"/>
      <c r="F76" s="17" t="s">
        <v>10</v>
      </c>
      <c r="G76" s="17"/>
      <c r="H76" s="18" t="s">
        <v>11</v>
      </c>
      <c r="I76" s="41" t="s">
        <v>12</v>
      </c>
      <c r="J76" s="42"/>
    </row>
    <row r="77" spans="2:10">
      <c r="B77" s="19"/>
      <c r="C77" s="20"/>
      <c r="D77" s="21"/>
      <c r="E77" s="21"/>
      <c r="F77" s="22"/>
      <c r="G77" s="22"/>
      <c r="H77" s="23" t="s">
        <v>13</v>
      </c>
      <c r="I77" s="43" t="s">
        <v>14</v>
      </c>
      <c r="J77" s="44"/>
    </row>
    <row r="79" spans="2:10">
      <c r="B79" s="29"/>
      <c r="C79" s="29"/>
      <c r="D79" s="52" t="s">
        <v>49</v>
      </c>
      <c r="E79" s="29" t="s">
        <v>50</v>
      </c>
      <c r="F79" s="29"/>
      <c r="G79" s="30" t="s">
        <v>51</v>
      </c>
      <c r="H79" s="30" t="s">
        <v>52</v>
      </c>
      <c r="I79" s="30" t="s">
        <v>40</v>
      </c>
      <c r="J79" s="55" t="s">
        <v>21</v>
      </c>
    </row>
    <row r="80" spans="2:10">
      <c r="B80" s="53">
        <v>1</v>
      </c>
      <c r="C80" s="54"/>
      <c r="D80" s="52" t="s">
        <v>53</v>
      </c>
      <c r="E80" s="29" t="s">
        <v>54</v>
      </c>
      <c r="F80" s="29"/>
      <c r="G80" s="30">
        <v>100</v>
      </c>
      <c r="H80" s="30">
        <v>5</v>
      </c>
      <c r="I80" s="56">
        <f>G80*H80</f>
        <v>500</v>
      </c>
      <c r="J80" s="55"/>
    </row>
    <row r="81" spans="2:10">
      <c r="B81" s="53">
        <v>2</v>
      </c>
      <c r="C81" s="54"/>
      <c r="D81" s="52" t="s">
        <v>53</v>
      </c>
      <c r="E81" s="29" t="s">
        <v>55</v>
      </c>
      <c r="F81" s="29"/>
      <c r="G81" s="30">
        <v>200</v>
      </c>
      <c r="H81" s="30">
        <v>2</v>
      </c>
      <c r="I81" s="56">
        <f>G81*H81</f>
        <v>400</v>
      </c>
      <c r="J81" s="55"/>
    </row>
    <row r="82" spans="2:10">
      <c r="B82" s="25" t="s">
        <v>40</v>
      </c>
      <c r="C82" s="31"/>
      <c r="D82" s="31"/>
      <c r="E82" s="31"/>
      <c r="F82" s="26"/>
      <c r="G82" s="32"/>
      <c r="H82" s="33">
        <f>SUM(H80:H81)</f>
        <v>7</v>
      </c>
      <c r="I82" s="28">
        <f>SUM(I80:I81)</f>
        <v>900</v>
      </c>
      <c r="J82" s="50"/>
    </row>
    <row r="83" spans="2:10">
      <c r="B83" s="15" t="s">
        <v>43</v>
      </c>
      <c r="C83" s="15"/>
      <c r="D83" s="15" t="s">
        <v>2</v>
      </c>
      <c r="E83" s="15"/>
      <c r="F83" s="15" t="s">
        <v>44</v>
      </c>
      <c r="G83" s="15" t="s">
        <v>45</v>
      </c>
      <c r="H83" s="24"/>
      <c r="I83" s="45" t="s">
        <v>46</v>
      </c>
      <c r="J83" s="15"/>
    </row>
  </sheetData>
  <mergeCells count="110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F21"/>
    <mergeCell ref="B23:F23"/>
    <mergeCell ref="G23:I23"/>
    <mergeCell ref="B24:F24"/>
    <mergeCell ref="G24:I24"/>
    <mergeCell ref="F29:G29"/>
    <mergeCell ref="I29:J29"/>
    <mergeCell ref="F30:G30"/>
    <mergeCell ref="I30:J30"/>
    <mergeCell ref="F31:G31"/>
    <mergeCell ref="I31:J31"/>
    <mergeCell ref="I32:J32"/>
    <mergeCell ref="B34:C34"/>
    <mergeCell ref="E34:F34"/>
    <mergeCell ref="B35:C35"/>
    <mergeCell ref="E35:F35"/>
    <mergeCell ref="B36:C36"/>
    <mergeCell ref="E36:F36"/>
    <mergeCell ref="B37:C37"/>
    <mergeCell ref="E37:F37"/>
    <mergeCell ref="B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B43:C43"/>
    <mergeCell ref="E43:F43"/>
    <mergeCell ref="B44:C44"/>
    <mergeCell ref="E44:F44"/>
    <mergeCell ref="B45:F45"/>
    <mergeCell ref="F48:G48"/>
    <mergeCell ref="I48:J48"/>
    <mergeCell ref="F49:G49"/>
    <mergeCell ref="I49:J49"/>
    <mergeCell ref="F50:G50"/>
    <mergeCell ref="I50:J50"/>
    <mergeCell ref="I51:J51"/>
    <mergeCell ref="B53:C53"/>
    <mergeCell ref="E53:F53"/>
    <mergeCell ref="B54:C54"/>
    <mergeCell ref="E54:F54"/>
    <mergeCell ref="B55:C55"/>
    <mergeCell ref="E55:F55"/>
    <mergeCell ref="B56:C56"/>
    <mergeCell ref="E56:F56"/>
    <mergeCell ref="B57:C57"/>
    <mergeCell ref="E57:F57"/>
    <mergeCell ref="B58:C58"/>
    <mergeCell ref="E58:F58"/>
    <mergeCell ref="B59:C59"/>
    <mergeCell ref="E59:F59"/>
    <mergeCell ref="B60:C60"/>
    <mergeCell ref="E60:F60"/>
    <mergeCell ref="B61:C61"/>
    <mergeCell ref="E61:F61"/>
    <mergeCell ref="B62:C62"/>
    <mergeCell ref="E62:F62"/>
    <mergeCell ref="B63:C63"/>
    <mergeCell ref="E63:F63"/>
    <mergeCell ref="B64:F64"/>
    <mergeCell ref="A72:J72"/>
    <mergeCell ref="F74:G74"/>
    <mergeCell ref="I74:J74"/>
    <mergeCell ref="F75:G75"/>
    <mergeCell ref="I75:J75"/>
    <mergeCell ref="F76:G76"/>
    <mergeCell ref="I76:J76"/>
    <mergeCell ref="I77:J77"/>
    <mergeCell ref="B79:C79"/>
    <mergeCell ref="E79:F79"/>
    <mergeCell ref="B80:C80"/>
    <mergeCell ref="E80:F80"/>
    <mergeCell ref="B81:C81"/>
    <mergeCell ref="E81:F81"/>
    <mergeCell ref="B82:F82"/>
  </mergeCells>
  <pageMargins left="0.699305555555556" right="0.699305555555556" top="0.75" bottom="0.75" header="0.3" footer="0.3"/>
  <pageSetup paperSize="9" scale="75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2022-09-09T01:58:00Z</cp:lastPrinted>
  <dcterms:modified xsi:type="dcterms:W3CDTF">2025-09-01T08:17:05Z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FF40C5D70CCE452593EEE5B69498FF47_13</vt:lpwstr>
  </property>
</Properties>
</file>