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2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<sst xmlns="http://schemas.openxmlformats.org/spreadsheetml/2006/main" count="63" uniqueCount="63">
  <si>
    <t>【借款报销单】</t>
  </si>
  <si>
    <t>团号：HMJB-240918-ZJT490I</t>
  </si>
  <si>
    <t>2024.10.08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</si>
  <si>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</si>
  <si>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</si>
  <si>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</si>
  <si>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</si>
  <si>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</si>
  <si>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</si>
  <si>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</si>
  <si>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</si>
  <si>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</si>
  <si>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</si>
  <si>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</si>
  <si>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</si>
  <si>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</si>
  <si>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</si>
  <si>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</si>
  <si>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</si>
  <si>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</si>
  <si>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</si>
  <si>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</si>
  <si>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</si>
  <si>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</si>
  <si>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</si>
  <si>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</si>
  <si>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</si>
  <si>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</si>
  <si>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</si>
  <si>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</si>
  <si>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</si>
  <si>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</si>
  <si>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</si>
  <si>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</si>
  <si>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</si>
  <si>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</si>
  <si>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</si>
  <si>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</si>
  <si>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</si>
  <si>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</si>
  <si>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</si>
  <si>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</si>
  <si>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李兴池报销</t>
  </si>
  <si>
    <t>张浩楠报销</t>
  </si>
  <si>
    <t>周杰报销</t>
  </si>
  <si>
    <t>何岺南报销</t>
  </si>
  <si>
    <t>潘权锋报销</t>
  </si>
  <si>
    <t>吴瑛报销</t>
  </si>
  <si>
    <t>朱静报销</t>
  </si>
  <si>
    <t>王璐丹报销</t>
  </si>
  <si>
    <t>谢海报销</t>
  </si>
  <si>
    <t>黄赞程报销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</si>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</sst>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0" borderId="11" applyNumberFormat="0" applyAlignment="0" applyProtection="0">
      <alignment vertical="center"/>
    </xf>
    <xf numFmtId="0" fontId="18" fillId="11" borderId="12" applyNumberFormat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2" fillId="0" borderId="0" xfId="51" applyFo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>
      <alignment vertical="center"/>
    </xf>
    <xf numFmtId="0" fontId="0" fillId="0" borderId="1" xfId="0" applyFill="1" applyBorder="1" applyAlignment="1">
      <alignment horizontal="left" vertical="center" wrapText="1"/>
    </xf>
    <xf numFmtId="0" fontId="7" fillId="0" borderId="1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178" fontId="5" fillId="5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M71"/>
  <sheetViews>
    <sheetView tabSelected="1" zoomScale="76" zoomScaleNormal="76" topLeftCell="A45" workbookViewId="0">
      <selection activeCell="F60" sqref="F60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37.3269230769231" customWidth="1"/>
    <col min="10" max="10" width="39.4711538461538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26" t="s">
        <v>1</v>
      </c>
      <c r="I4" s="26"/>
      <c r="J4" s="34" t="s">
        <v>2</v>
      </c>
    </row>
    <row r="5" customHeight="1" spans="8:10">
      <c r="H5" s="27"/>
      <c r="I5" s="27"/>
      <c r="J5" s="35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28" t="s">
        <v>6</v>
      </c>
      <c r="G6" s="28"/>
      <c r="H6" s="28"/>
      <c r="I6" s="28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28" t="s">
        <v>11</v>
      </c>
      <c r="G7" s="28" t="s">
        <v>12</v>
      </c>
      <c r="H7" s="28" t="s">
        <v>13</v>
      </c>
      <c r="I7" s="28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36"/>
      <c r="J8" s="37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36"/>
      <c r="J9" s="38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36"/>
      <c r="J10" s="38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36"/>
      <c r="J11" s="38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36"/>
      <c r="J12" s="38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39"/>
      <c r="J13" s="40"/>
    </row>
    <row r="14" customHeight="1" spans="1:10">
      <c r="A14" s="17">
        <v>2</v>
      </c>
      <c r="B14" s="18" t="s">
        <v>18</v>
      </c>
      <c r="C14" s="19">
        <v>0</v>
      </c>
      <c r="D14" s="17"/>
      <c r="E14" s="29">
        <f>C14*D14</f>
        <v>0</v>
      </c>
      <c r="F14" s="30">
        <v>0</v>
      </c>
      <c r="G14" s="12">
        <v>0</v>
      </c>
      <c r="H14" s="12">
        <f>F14+G14</f>
        <v>0</v>
      </c>
      <c r="I14" s="36"/>
      <c r="J14" s="37" t="s">
        <v>19</v>
      </c>
    </row>
    <row r="15" customHeight="1" spans="1:10">
      <c r="A15" s="20"/>
      <c r="B15" s="21"/>
      <c r="C15" s="22"/>
      <c r="D15" s="20"/>
      <c r="E15" s="31"/>
      <c r="F15" s="12">
        <v>0</v>
      </c>
      <c r="G15" s="12">
        <v>0</v>
      </c>
      <c r="H15" s="12">
        <f t="shared" ref="H15" si="0">F15+G15</f>
        <v>0</v>
      </c>
      <c r="I15" s="36"/>
      <c r="J15" s="38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39"/>
      <c r="J16" s="40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>F17</f>
        <v>0</v>
      </c>
      <c r="I17" s="36"/>
      <c r="J17" s="41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</f>
        <v>0</v>
      </c>
      <c r="I18" s="36"/>
      <c r="J18" s="42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ref="H19:H24" si="1">F19</f>
        <v>0</v>
      </c>
      <c r="I19" s="36"/>
      <c r="J19" s="42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1"/>
        <v>0</v>
      </c>
      <c r="I20" s="36"/>
      <c r="J20" s="42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36"/>
      <c r="J21" s="42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F22+G22</f>
        <v>0</v>
      </c>
      <c r="I22" s="36"/>
      <c r="J22" s="42"/>
    </row>
    <row r="23" s="1" customFormat="1" customHeight="1" spans="1:10">
      <c r="A23" s="14"/>
      <c r="B23" s="15" t="s">
        <v>23</v>
      </c>
      <c r="C23" s="16">
        <f>SUM(C17)</f>
        <v>0</v>
      </c>
      <c r="D23" s="16">
        <f>SUM(D17)</f>
        <v>0</v>
      </c>
      <c r="E23" s="16">
        <f>SUM(E17)</f>
        <v>0</v>
      </c>
      <c r="F23" s="16">
        <f>SUM(F17:F22)</f>
        <v>0</v>
      </c>
      <c r="G23" s="16">
        <f>SUM(G17:G22)</f>
        <v>0</v>
      </c>
      <c r="H23" s="16">
        <f>SUM(H17:H22)</f>
        <v>0</v>
      </c>
      <c r="I23" s="39"/>
      <c r="J23" s="43"/>
    </row>
    <row r="24" customHeight="1" spans="1:10">
      <c r="A24" s="10">
        <v>4</v>
      </c>
      <c r="B24" s="11" t="s">
        <v>24</v>
      </c>
      <c r="C24" s="12">
        <v>0</v>
      </c>
      <c r="D24" s="13">
        <v>0</v>
      </c>
      <c r="E24" s="12">
        <f>C24*D24</f>
        <v>0</v>
      </c>
      <c r="F24" s="12">
        <v>0</v>
      </c>
      <c r="G24" s="12">
        <v>0</v>
      </c>
      <c r="H24" s="12">
        <v>0</v>
      </c>
      <c r="I24" s="36"/>
      <c r="J24" s="41" t="s">
        <v>25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SUM(F25:G25)</f>
        <v>0</v>
      </c>
      <c r="I25" s="36"/>
      <c r="J25" s="42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36"/>
      <c r="J26" s="42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36"/>
      <c r="J27" s="42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36"/>
      <c r="J28" s="42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ref="H29:H53" si="2">F29+G29</f>
        <v>0</v>
      </c>
      <c r="I29" s="36"/>
      <c r="J29" s="42"/>
    </row>
    <row r="30" s="1" customFormat="1" customHeight="1" spans="1:10">
      <c r="A30" s="14"/>
      <c r="B30" s="15" t="s">
        <v>26</v>
      </c>
      <c r="C30" s="16">
        <f>SUM(C24)</f>
        <v>0</v>
      </c>
      <c r="D30" s="16">
        <f t="shared" ref="D30:E30" si="3">SUM(D24)</f>
        <v>0</v>
      </c>
      <c r="E30" s="16">
        <f t="shared" si="3"/>
        <v>0</v>
      </c>
      <c r="F30" s="16">
        <f>SUM(F24:F29)</f>
        <v>0</v>
      </c>
      <c r="G30" s="16">
        <f>SUM(G24:G29)</f>
        <v>0</v>
      </c>
      <c r="H30" s="16">
        <f>SUM(H24:H29)</f>
        <v>0</v>
      </c>
      <c r="I30" s="39"/>
      <c r="J30" s="43"/>
    </row>
    <row r="31" customHeight="1" spans="1:10">
      <c r="A31" s="17">
        <v>5</v>
      </c>
      <c r="B31" s="18" t="s">
        <v>27</v>
      </c>
      <c r="C31" s="18">
        <v>0</v>
      </c>
      <c r="D31" s="17">
        <v>0</v>
      </c>
      <c r="E31" s="29">
        <f>C31*D31</f>
        <v>0</v>
      </c>
      <c r="F31" s="12">
        <v>0</v>
      </c>
      <c r="G31" s="12">
        <v>0</v>
      </c>
      <c r="H31" s="12">
        <f t="shared" si="2"/>
        <v>0</v>
      </c>
      <c r="I31" s="44"/>
      <c r="J31" s="37" t="s">
        <v>28</v>
      </c>
    </row>
    <row r="32" customHeight="1" spans="1:10">
      <c r="A32" s="23"/>
      <c r="B32" s="24"/>
      <c r="C32" s="24"/>
      <c r="D32" s="23"/>
      <c r="E32" s="32"/>
      <c r="F32" s="12">
        <v>0</v>
      </c>
      <c r="G32" s="12">
        <v>0</v>
      </c>
      <c r="H32" s="12">
        <f t="shared" si="2"/>
        <v>0</v>
      </c>
      <c r="I32" s="36"/>
      <c r="J32" s="38"/>
    </row>
    <row r="33" customHeight="1" spans="1:10">
      <c r="A33" s="23"/>
      <c r="B33" s="24"/>
      <c r="C33" s="24"/>
      <c r="D33" s="23"/>
      <c r="E33" s="32"/>
      <c r="F33" s="12">
        <v>0</v>
      </c>
      <c r="G33" s="12">
        <v>0</v>
      </c>
      <c r="H33" s="12">
        <f t="shared" si="2"/>
        <v>0</v>
      </c>
      <c r="I33" s="44"/>
      <c r="J33" s="38"/>
    </row>
    <row r="34" customHeight="1" spans="1:11">
      <c r="A34" s="20"/>
      <c r="B34" s="21"/>
      <c r="C34" s="21"/>
      <c r="D34" s="20"/>
      <c r="E34" s="31"/>
      <c r="F34" s="12">
        <v>0</v>
      </c>
      <c r="G34" s="12">
        <v>0</v>
      </c>
      <c r="H34" s="12">
        <f t="shared" ref="H34" si="4">F34+G34</f>
        <v>0</v>
      </c>
      <c r="I34" s="44"/>
      <c r="J34" s="38"/>
      <c r="K34" s="1"/>
    </row>
    <row r="35" s="1" customFormat="1" customHeight="1" spans="1:10">
      <c r="A35" s="14"/>
      <c r="B35" s="15" t="s">
        <v>29</v>
      </c>
      <c r="C35" s="16">
        <f>SUM(C31)</f>
        <v>0</v>
      </c>
      <c r="D35" s="16">
        <f>SUM(D31)</f>
        <v>0</v>
      </c>
      <c r="E35" s="16">
        <f>SUM(E31)</f>
        <v>0</v>
      </c>
      <c r="F35" s="16">
        <f>SUM(F31:F34)</f>
        <v>0</v>
      </c>
      <c r="G35" s="16">
        <f>SUM(G31:G34)</f>
        <v>0</v>
      </c>
      <c r="H35" s="16">
        <f>SUM(H31:H34)</f>
        <v>0</v>
      </c>
      <c r="I35" s="39"/>
      <c r="J35" s="40"/>
    </row>
    <row r="36" customHeight="1" spans="1:10">
      <c r="A36" s="10">
        <v>6</v>
      </c>
      <c r="B36" s="11" t="s">
        <v>30</v>
      </c>
      <c r="C36" s="12">
        <v>0</v>
      </c>
      <c r="D36" s="13"/>
      <c r="E36" s="12">
        <f>C36*D36</f>
        <v>0</v>
      </c>
      <c r="F36" s="12">
        <v>0</v>
      </c>
      <c r="G36" s="12">
        <v>0</v>
      </c>
      <c r="H36" s="12">
        <f t="shared" si="2"/>
        <v>0</v>
      </c>
      <c r="I36" s="44"/>
      <c r="J36" s="37" t="s">
        <v>31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2"/>
        <v>0</v>
      </c>
      <c r="I37" s="36"/>
      <c r="J37" s="42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2"/>
        <v>0</v>
      </c>
      <c r="I38" s="36"/>
      <c r="J38" s="42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2"/>
        <v>0</v>
      </c>
      <c r="I39" s="36"/>
      <c r="J39" s="42"/>
    </row>
    <row r="40" s="1" customFormat="1" customHeight="1" spans="1:10">
      <c r="A40" s="14"/>
      <c r="B40" s="15" t="s">
        <v>32</v>
      </c>
      <c r="C40" s="16">
        <f>SUM(C36)</f>
        <v>0</v>
      </c>
      <c r="D40" s="16">
        <f t="shared" ref="D40:E40" si="5">SUM(D36)</f>
        <v>0</v>
      </c>
      <c r="E40" s="16">
        <f t="shared" si="5"/>
        <v>0</v>
      </c>
      <c r="F40" s="16">
        <f>SUM(F36:F39)</f>
        <v>0</v>
      </c>
      <c r="G40" s="16">
        <f t="shared" ref="G40:H40" si="6">SUM(G36:G39)</f>
        <v>0</v>
      </c>
      <c r="H40" s="16">
        <f t="shared" si="6"/>
        <v>0</v>
      </c>
      <c r="I40" s="39"/>
      <c r="J40" s="43"/>
    </row>
    <row r="41" customHeight="1" spans="1:10">
      <c r="A41" s="10">
        <v>7</v>
      </c>
      <c r="B41" s="11" t="s">
        <v>33</v>
      </c>
      <c r="C41" s="12">
        <v>0</v>
      </c>
      <c r="D41" s="13"/>
      <c r="E41" s="12">
        <f>C41*D41</f>
        <v>0</v>
      </c>
      <c r="F41" s="12">
        <v>0</v>
      </c>
      <c r="G41" s="12">
        <v>0</v>
      </c>
      <c r="H41" s="12">
        <f t="shared" si="2"/>
        <v>0</v>
      </c>
      <c r="I41" s="36"/>
      <c r="J41" s="45"/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2"/>
        <v>0</v>
      </c>
      <c r="I42" s="36"/>
      <c r="J42" s="46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2"/>
        <v>0</v>
      </c>
      <c r="I43" s="36"/>
      <c r="J43" s="46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2"/>
        <v>0</v>
      </c>
      <c r="I44" s="36"/>
      <c r="J44" s="46"/>
    </row>
    <row r="45" s="1" customFormat="1" customHeight="1" spans="1:10">
      <c r="A45" s="14"/>
      <c r="B45" s="15" t="s">
        <v>34</v>
      </c>
      <c r="C45" s="16">
        <f>SUM(C41)</f>
        <v>0</v>
      </c>
      <c r="D45" s="16">
        <f t="shared" ref="D45:E45" si="7">SUM(D41)</f>
        <v>0</v>
      </c>
      <c r="E45" s="16">
        <f t="shared" si="7"/>
        <v>0</v>
      </c>
      <c r="F45" s="16">
        <f>SUM(F41:F44)</f>
        <v>0</v>
      </c>
      <c r="G45" s="16">
        <f t="shared" ref="G45:H45" si="8">SUM(G41:G44)</f>
        <v>0</v>
      </c>
      <c r="H45" s="16">
        <f t="shared" si="8"/>
        <v>0</v>
      </c>
      <c r="I45" s="39"/>
      <c r="J45" s="47"/>
    </row>
    <row r="46" customHeight="1" spans="1:10">
      <c r="A46" s="10">
        <v>8</v>
      </c>
      <c r="B46" s="11" t="s">
        <v>35</v>
      </c>
      <c r="C46" s="12">
        <v>0</v>
      </c>
      <c r="D46" s="13"/>
      <c r="E46" s="12">
        <f>C46*D46</f>
        <v>0</v>
      </c>
      <c r="F46" s="12">
        <v>0</v>
      </c>
      <c r="G46" s="12">
        <v>0</v>
      </c>
      <c r="H46" s="12">
        <f t="shared" si="2"/>
        <v>0</v>
      </c>
      <c r="I46" s="36"/>
      <c r="J46" s="41" t="s">
        <v>36</v>
      </c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2"/>
        <v>0</v>
      </c>
      <c r="I47" s="36"/>
      <c r="J47" s="42"/>
    </row>
    <row r="48" s="1" customFormat="1" customHeight="1" spans="1:10">
      <c r="A48" s="14"/>
      <c r="B48" s="15" t="s">
        <v>37</v>
      </c>
      <c r="C48" s="16">
        <f>SUM(C46)</f>
        <v>0</v>
      </c>
      <c r="D48" s="16">
        <f t="shared" ref="D48:E48" si="9">SUM(D46)</f>
        <v>0</v>
      </c>
      <c r="E48" s="16">
        <f t="shared" si="9"/>
        <v>0</v>
      </c>
      <c r="F48" s="16">
        <f>SUM(F46:F47)</f>
        <v>0</v>
      </c>
      <c r="G48" s="16">
        <f t="shared" ref="G48:H48" si="10">SUM(G46:G47)</f>
        <v>0</v>
      </c>
      <c r="H48" s="16">
        <f t="shared" si="10"/>
        <v>0</v>
      </c>
      <c r="I48" s="39"/>
      <c r="J48" s="43"/>
    </row>
    <row r="49" customHeight="1" spans="1:10">
      <c r="A49" s="10">
        <v>9</v>
      </c>
      <c r="B49" s="11" t="s">
        <v>38</v>
      </c>
      <c r="C49" s="12">
        <v>0</v>
      </c>
      <c r="D49" s="13"/>
      <c r="E49" s="12">
        <f>C49*D49</f>
        <v>0</v>
      </c>
      <c r="F49" s="12">
        <v>0</v>
      </c>
      <c r="G49" s="12">
        <v>0</v>
      </c>
      <c r="H49" s="12">
        <f t="shared" si="2"/>
        <v>0</v>
      </c>
      <c r="I49" s="36"/>
      <c r="J49" s="37" t="s">
        <v>39</v>
      </c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2"/>
        <v>0</v>
      </c>
      <c r="I50" s="36"/>
      <c r="J50" s="38"/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2"/>
        <v>0</v>
      </c>
      <c r="I51" s="36"/>
      <c r="J51" s="38"/>
    </row>
    <row r="52" s="1" customFormat="1" customHeight="1" spans="1:13">
      <c r="A52" s="14"/>
      <c r="B52" s="15" t="s">
        <v>40</v>
      </c>
      <c r="C52" s="16">
        <f>SUM(C49)</f>
        <v>0</v>
      </c>
      <c r="D52" s="16">
        <f t="shared" ref="D52:E52" si="11">SUM(D49)</f>
        <v>0</v>
      </c>
      <c r="E52" s="16">
        <f t="shared" si="11"/>
        <v>0</v>
      </c>
      <c r="F52" s="16">
        <f>SUM(F49:F51)</f>
        <v>0</v>
      </c>
      <c r="G52" s="16">
        <f t="shared" ref="G52:H52" si="12">SUM(G49:G51)</f>
        <v>0</v>
      </c>
      <c r="H52" s="16">
        <f t="shared" si="12"/>
        <v>0</v>
      </c>
      <c r="I52" s="39"/>
      <c r="J52" s="40"/>
      <c r="L52"/>
      <c r="M52"/>
    </row>
    <row r="53" customHeight="1" spans="1:10">
      <c r="A53" s="17">
        <v>10</v>
      </c>
      <c r="B53" s="18" t="s">
        <v>41</v>
      </c>
      <c r="C53" s="12">
        <v>0</v>
      </c>
      <c r="D53" s="13"/>
      <c r="E53" s="12">
        <f>C53*D53</f>
        <v>0</v>
      </c>
      <c r="F53" s="12">
        <v>61.31</v>
      </c>
      <c r="G53" s="12">
        <v>0</v>
      </c>
      <c r="H53" s="12">
        <f>F53+G53</f>
        <v>61.31</v>
      </c>
      <c r="I53" s="48" t="s">
        <v>42</v>
      </c>
      <c r="J53" s="45"/>
    </row>
    <row r="54" s="1" customFormat="1" customHeight="1" spans="1:10">
      <c r="A54" s="25"/>
      <c r="B54" s="24"/>
      <c r="C54" s="12"/>
      <c r="D54" s="13"/>
      <c r="E54" s="12"/>
      <c r="F54" s="12">
        <v>194.12</v>
      </c>
      <c r="G54" s="12">
        <v>0</v>
      </c>
      <c r="H54" s="12">
        <f>F54+G54</f>
        <v>194.12</v>
      </c>
      <c r="I54" s="48" t="s">
        <v>43</v>
      </c>
      <c r="J54" s="46"/>
    </row>
    <row r="55" s="1" customFormat="1" customHeight="1" spans="1:10">
      <c r="A55" s="25"/>
      <c r="B55" s="24"/>
      <c r="C55" s="12"/>
      <c r="D55" s="13"/>
      <c r="E55" s="12"/>
      <c r="F55" s="12">
        <v>63.46</v>
      </c>
      <c r="G55" s="12">
        <v>0</v>
      </c>
      <c r="H55" s="12">
        <f t="shared" ref="H55:H62" si="13">F55+G55</f>
        <v>63.46</v>
      </c>
      <c r="I55" s="49" t="s">
        <v>44</v>
      </c>
      <c r="J55" s="46"/>
    </row>
    <row r="56" s="1" customFormat="1" customHeight="1" spans="1:10">
      <c r="A56" s="25"/>
      <c r="B56" s="24"/>
      <c r="C56" s="12"/>
      <c r="D56" s="13"/>
      <c r="E56" s="12"/>
      <c r="F56" s="12">
        <v>22.71</v>
      </c>
      <c r="G56" s="12">
        <v>0</v>
      </c>
      <c r="H56" s="12">
        <f t="shared" si="13"/>
        <v>22.71</v>
      </c>
      <c r="I56" s="49" t="s">
        <v>45</v>
      </c>
      <c r="J56" s="46"/>
    </row>
    <row r="57" s="1" customFormat="1" customHeight="1" spans="1:10">
      <c r="A57" s="25"/>
      <c r="B57" s="24"/>
      <c r="C57" s="12"/>
      <c r="D57" s="13"/>
      <c r="E57" s="12"/>
      <c r="F57" s="12">
        <v>55.77</v>
      </c>
      <c r="G57" s="12">
        <v>0</v>
      </c>
      <c r="H57" s="12">
        <f t="shared" si="13"/>
        <v>55.77</v>
      </c>
      <c r="I57" s="49" t="s">
        <v>46</v>
      </c>
      <c r="J57" s="46"/>
    </row>
    <row r="58" s="1" customFormat="1" customHeight="1" spans="1:10">
      <c r="A58" s="25"/>
      <c r="B58" s="24"/>
      <c r="C58" s="12"/>
      <c r="D58" s="13"/>
      <c r="E58" s="12"/>
      <c r="F58" s="12">
        <v>64.78</v>
      </c>
      <c r="G58" s="12">
        <v>0</v>
      </c>
      <c r="H58" s="12">
        <f t="shared" si="13"/>
        <v>64.78</v>
      </c>
      <c r="I58" s="49" t="s">
        <v>47</v>
      </c>
      <c r="J58" s="46"/>
    </row>
    <row r="59" s="1" customFormat="1" customHeight="1" spans="1:10">
      <c r="A59" s="25"/>
      <c r="B59" s="24"/>
      <c r="C59" s="12"/>
      <c r="D59" s="13"/>
      <c r="E59" s="12"/>
      <c r="F59" s="12">
        <v>191.31</v>
      </c>
      <c r="G59" s="12">
        <v>0</v>
      </c>
      <c r="H59" s="12">
        <f t="shared" si="13"/>
        <v>191.31</v>
      </c>
      <c r="I59" s="49" t="s">
        <v>48</v>
      </c>
      <c r="J59" s="46"/>
    </row>
    <row r="60" s="1" customFormat="1" customHeight="1" spans="1:10">
      <c r="A60" s="25"/>
      <c r="B60" s="24"/>
      <c r="C60" s="12"/>
      <c r="D60" s="13"/>
      <c r="E60" s="12"/>
      <c r="F60" s="12">
        <v>132.86</v>
      </c>
      <c r="G60" s="12">
        <v>0</v>
      </c>
      <c r="H60" s="12">
        <f t="shared" si="13"/>
        <v>132.86</v>
      </c>
      <c r="I60" s="50" t="s">
        <v>49</v>
      </c>
      <c r="J60" s="46"/>
    </row>
    <row r="61" s="1" customFormat="1" customHeight="1" spans="1:10">
      <c r="A61" s="25"/>
      <c r="B61" s="24"/>
      <c r="C61" s="12"/>
      <c r="D61" s="13"/>
      <c r="E61" s="12"/>
      <c r="F61" s="12">
        <v>49.58</v>
      </c>
      <c r="G61" s="12">
        <v>0</v>
      </c>
      <c r="H61" s="12">
        <f t="shared" si="13"/>
        <v>49.58</v>
      </c>
      <c r="I61" s="50" t="s">
        <v>50</v>
      </c>
      <c r="J61" s="46"/>
    </row>
    <row r="62" s="1" customFormat="1" customHeight="1" spans="1:10">
      <c r="A62" s="25"/>
      <c r="B62" s="21"/>
      <c r="C62" s="12"/>
      <c r="D62" s="13"/>
      <c r="E62" s="12"/>
      <c r="F62" s="12">
        <v>45.87</v>
      </c>
      <c r="G62" s="12">
        <v>0</v>
      </c>
      <c r="H62" s="12">
        <f t="shared" si="13"/>
        <v>45.87</v>
      </c>
      <c r="I62" s="50" t="s">
        <v>51</v>
      </c>
      <c r="J62" s="46"/>
    </row>
    <row r="63" s="1" customFormat="1" customHeight="1" spans="1:10">
      <c r="A63" s="14"/>
      <c r="B63" s="15" t="s">
        <v>52</v>
      </c>
      <c r="C63" s="16">
        <f>SUM(C53)</f>
        <v>0</v>
      </c>
      <c r="D63" s="16">
        <f t="shared" ref="D63:E63" si="14">SUM(D53)</f>
        <v>0</v>
      </c>
      <c r="E63" s="16">
        <f t="shared" si="14"/>
        <v>0</v>
      </c>
      <c r="F63" s="16">
        <f>SUM(F53:F62)</f>
        <v>881.77</v>
      </c>
      <c r="G63" s="16">
        <f>SUM(G53:G53)</f>
        <v>0</v>
      </c>
      <c r="H63" s="16">
        <f>SUM(H53:H62)</f>
        <v>881.77</v>
      </c>
      <c r="I63" s="39"/>
      <c r="J63" s="47"/>
    </row>
    <row r="64" customHeight="1" spans="1:10">
      <c r="A64" s="14"/>
      <c r="B64" s="15" t="s">
        <v>53</v>
      </c>
      <c r="C64" s="16">
        <f t="shared" ref="C64:H64" si="15">SUM(C63,C52,C48,C45,C40,C35,C30,C23,C16,C13)</f>
        <v>0</v>
      </c>
      <c r="D64" s="16">
        <f t="shared" si="15"/>
        <v>0</v>
      </c>
      <c r="E64" s="16">
        <f t="shared" si="15"/>
        <v>0</v>
      </c>
      <c r="F64" s="16">
        <f t="shared" si="15"/>
        <v>881.77</v>
      </c>
      <c r="G64" s="16">
        <f t="shared" si="15"/>
        <v>0</v>
      </c>
      <c r="H64" s="16">
        <f t="shared" si="15"/>
        <v>881.77</v>
      </c>
      <c r="I64" s="39"/>
      <c r="J64" s="51"/>
    </row>
    <row r="68" customHeight="1" spans="1:9">
      <c r="A68" s="52" t="s">
        <v>54</v>
      </c>
      <c r="B68" s="53"/>
      <c r="C68" s="54" t="s">
        <v>55</v>
      </c>
      <c r="D68" s="54"/>
      <c r="E68" s="54" t="s">
        <v>56</v>
      </c>
      <c r="F68" s="54"/>
      <c r="G68" s="54" t="s">
        <v>57</v>
      </c>
      <c r="H68" s="54"/>
      <c r="I68" s="59" t="s">
        <v>58</v>
      </c>
    </row>
    <row r="69" customHeight="1" spans="1:9">
      <c r="A69" s="55">
        <v>0</v>
      </c>
      <c r="B69" s="56"/>
      <c r="C69" s="56">
        <f>H64</f>
        <v>881.77</v>
      </c>
      <c r="D69" s="56"/>
      <c r="E69" s="56">
        <f>F64</f>
        <v>881.77</v>
      </c>
      <c r="F69" s="56"/>
      <c r="G69" s="56">
        <f>G64</f>
        <v>0</v>
      </c>
      <c r="H69" s="56"/>
      <c r="I69" s="60">
        <f>A69-C69</f>
        <v>-881.77</v>
      </c>
    </row>
    <row r="71" customHeight="1" spans="1:9">
      <c r="A71" s="57" t="s">
        <v>59</v>
      </c>
      <c r="B71" s="1"/>
      <c r="C71" s="58" t="s">
        <v>60</v>
      </c>
      <c r="D71" s="57"/>
      <c r="E71" s="57" t="s">
        <v>61</v>
      </c>
      <c r="F71" s="57"/>
      <c r="G71" s="57" t="s">
        <v>62</v>
      </c>
      <c r="H71" s="57"/>
      <c r="I71" s="1"/>
    </row>
  </sheetData>
  <mergeCells count="76">
    <mergeCell ref="C2:H2"/>
    <mergeCell ref="C6:E6"/>
    <mergeCell ref="F6:I6"/>
    <mergeCell ref="A68:B68"/>
    <mergeCell ref="C68:D68"/>
    <mergeCell ref="E68:F68"/>
    <mergeCell ref="G68:H68"/>
    <mergeCell ref="A69:B69"/>
    <mergeCell ref="C69:D69"/>
    <mergeCell ref="E69:F69"/>
    <mergeCell ref="G69:H69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62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62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62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62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62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63"/>
    <mergeCell ref="H4:I5"/>
  </mergeCells>
  <pageMargins left="0.699305555555556" right="0.699305555555556" top="0.75" bottom="0.75" header="0.3" footer="0.3"/>
  <pageSetup paperSize="9" scale="4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2014-05-02T16:52:00Z</dcterms:created>
  <cp:lastPrinted>2022-07-30T16:17:00Z</cp:lastPrinted>
  <dcterms:modified xsi:type="dcterms:W3CDTF">2024-10-08T16:03:32Z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F241B62FE41AA39727E104672A41F716_43</vt:lpwstr>
  </property>
</Properties>
</file>