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28" windowHeight="10020" activeTab="1"/>
  </bookViews>
  <sheets>
    <sheet name="员工报销明细" sheetId="3" r:id="rId1"/>
    <sheet name="员工差旅明细" sheetId="2" r:id="rId2"/>
    <sheet name="行政费用报销单" sheetId="4" r:id="rId3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<sst xmlns="http://schemas.openxmlformats.org/spreadsheetml/2006/main" count="160" uniqueCount="116">
  <si>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</si>
  <si>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</si>
  <si>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</si>
  <si>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</si>
  <si>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</si>
  <si>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</si>
  <si>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</si>
  <si>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</si>
  <si>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</si>
  <si>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</si>
  <si>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</si>
  <si>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</si>
  <si>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</si>
  <si>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</si>
  <si>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</si>
  <si>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</si>
  <si>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</si>
  <si>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</si>
  <si>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</si>
  <si>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</si>
  <si>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</si>
  <si>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</si>
  <si>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</si>
  <si>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</si>
  <si>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</si>
  <si>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</si>
  <si>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</si>
  <si>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</si>
  <si>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</si>
  <si>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</si>
  <si>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</si>
  <si>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</si>
  <si>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</si>
  <si>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</si>
  <si>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</si>
  <si>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</si>
  <si>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</si>
  <si>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</si>
  <si>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</si>
  <si>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</si>
  <si>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</si>
  <si>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</si>
  <si>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</si>
  <si>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</si>
  <si>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</si>
  <si>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</si>
  <si>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</si>
  <si>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</si>
  <si>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</si>
  <si>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</si>
  <si>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</si>
  <si>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</si>
  <si>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</si>
  <si>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</si>
  <si>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</si>
  <si>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高亚琳</t>
  </si>
  <si>
    <t>职位:</t>
  </si>
  <si>
    <t>总监</t>
  </si>
  <si>
    <t>发生地:</t>
  </si>
  <si>
    <t>三亚</t>
  </si>
  <si>
    <t>部门:</t>
  </si>
  <si>
    <t>企划部</t>
  </si>
  <si>
    <t>发生日期:</t>
  </si>
  <si>
    <t>报销日期:</t>
  </si>
  <si>
    <t>团号:</t>
  </si>
  <si>
    <t>HMZA-220901-UBI806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</si>
  <si>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</si>
  <si>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</si>
  <si>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</si>
  <si>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</si>
  <si>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</si>
  <si>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</si>
  <si>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</si>
  <si>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</si>
  <si>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</si>
  <si>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</si>
  <si>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</si>
  <si>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</si>
  <si>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九坤踩点住宿</t>
  </si>
  <si>
    <t>餐费</t>
  </si>
  <si>
    <t>当时当地(注明会议日期）</t>
  </si>
  <si>
    <t>客户SPA</t>
  </si>
  <si>
    <t>九坤客户水疗</t>
  </si>
  <si>
    <t>客户骑马</t>
  </si>
  <si>
    <t>九坤客户骑马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</si>
  <si>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</si>
  <si>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</si>
  <si>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</si>
  <si>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</si>
  <si>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</si>
  <si>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</si>
  <si>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</si>
  <si>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</si>
  <si>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</si>
  <si>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【费用报销单】</t>
  </si>
  <si>
    <t>报销金额</t>
  </si>
  <si>
    <t>时间/地点/天数</t>
  </si>
  <si>
    <t xml:space="preserve">时间/地点/天数 </t>
  </si>
  <si>
    <t>加班费</t>
  </si>
  <si>
    <t>交通费</t>
  </si>
  <si>
    <t>招待费</t>
  </si>
  <si>
    <t>招待人姓名/公司</t>
  </si>
  <si>
    <t>礼品</t>
  </si>
  <si>
    <t>广告费/制作费</t>
  </si>
  <si>
    <t>会议费</t>
  </si>
  <si>
    <t>会议费/场地费</t>
  </si>
  <si>
    <t>培训费</t>
  </si>
  <si>
    <t>培训费/服务费</t>
  </si>
  <si>
    <t>办公用品采购</t>
  </si>
  <si>
    <t>办公用品</t>
  </si>
  <si>
    <t>固定资产采购</t>
  </si>
  <si>
    <t>明细（单价超过2000元）</t>
  </si>
  <si>
    <t>部门聚餐</t>
  </si>
  <si>
    <t>时间/地点/人数</t>
  </si>
  <si>
    <t xml:space="preserve">                    行政：</t>
  </si>
  <si>
    <t xml:space="preserve">      财务：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</si>
</sst>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  <numFmt numFmtId="178" formatCode="#,##0.00;[Red]#,##0.00"/>
    <numFmt numFmtId="179" formatCode="#,##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11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4" borderId="17" applyNumberFormat="0" applyFont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2" fillId="18" borderId="20" applyNumberFormat="0" applyAlignment="0" applyProtection="0">
      <alignment vertical="center"/>
    </xf>
    <xf numFmtId="0" fontId="23" fillId="18" borderId="16" applyNumberFormat="0" applyAlignment="0" applyProtection="0">
      <alignment vertical="center"/>
    </xf>
    <xf numFmtId="0" fontId="24" fillId="19" borderId="21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34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3" fillId="2" borderId="0" xfId="0" applyFont="1" applyFill="1" applyBorder="1" applyAlignment="1">
      <alignment vertical="center"/>
    </xf>
    <xf numFmtId="0" fontId="3" fillId="2" borderId="0" xfId="0" applyNumberFormat="1" applyFont="1" applyFill="1" applyBorder="1" applyAlignment="1">
      <alignment horizontal="left" vertical="center"/>
    </xf>
    <xf numFmtId="0" fontId="3" fillId="0" borderId="4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176" fontId="4" fillId="0" borderId="6" xfId="0" applyNumberFormat="1" applyFont="1" applyFill="1" applyBorder="1" applyAlignment="1">
      <alignment horizontal="center" vertical="center"/>
    </xf>
    <xf numFmtId="176" fontId="4" fillId="0" borderId="7" xfId="0" applyNumberFormat="1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0" fontId="3" fillId="0" borderId="12" xfId="0" applyFont="1" applyFill="1" applyBorder="1" applyAlignment="1">
      <alignment vertical="center"/>
    </xf>
    <xf numFmtId="0" fontId="3" fillId="2" borderId="13" xfId="0" applyFont="1" applyFill="1" applyBorder="1" applyAlignment="1">
      <alignment horizontal="left" vertical="center"/>
    </xf>
    <xf numFmtId="58" fontId="3" fillId="2" borderId="13" xfId="0" applyNumberFormat="1" applyFont="1" applyFill="1" applyBorder="1" applyAlignment="1">
      <alignment horizontal="left" vertical="center"/>
    </xf>
    <xf numFmtId="0" fontId="3" fillId="0" borderId="14" xfId="0" applyFont="1" applyFill="1" applyBorder="1" applyAlignment="1">
      <alignment vertical="center"/>
    </xf>
    <xf numFmtId="0" fontId="4" fillId="0" borderId="15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vertical="center"/>
    </xf>
    <xf numFmtId="0" fontId="3" fillId="3" borderId="15" xfId="0" applyFont="1" applyFill="1" applyBorder="1" applyAlignment="1">
      <alignment vertical="center" wrapText="1"/>
    </xf>
    <xf numFmtId="0" fontId="3" fillId="3" borderId="8" xfId="0" applyFont="1" applyFill="1" applyBorder="1" applyAlignment="1">
      <alignment vertical="center" wrapText="1"/>
    </xf>
    <xf numFmtId="0" fontId="4" fillId="0" borderId="15" xfId="0" applyFont="1" applyFill="1" applyBorder="1" applyAlignment="1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15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177" fontId="3" fillId="3" borderId="15" xfId="50" applyNumberFormat="1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0" fontId="3" fillId="3" borderId="15" xfId="50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178" fontId="4" fillId="0" borderId="15" xfId="50" applyNumberFormat="1" applyFont="1" applyBorder="1" applyAlignment="1">
      <alignment horizontal="center" vertical="center"/>
    </xf>
    <xf numFmtId="179" fontId="4" fillId="3" borderId="15" xfId="50" applyNumberFormat="1" applyFont="1" applyFill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5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2" xfId="50" applyFont="1" applyFill="1" applyBorder="1" applyAlignment="1">
      <alignment horizontal="center" vertical="center"/>
    </xf>
    <xf numFmtId="0" fontId="3" fillId="2" borderId="13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176" fontId="3" fillId="2" borderId="0" xfId="50" applyNumberFormat="1" applyFont="1" applyFill="1" applyBorder="1" applyAlignment="1">
      <alignment horizontal="center" vertical="center"/>
    </xf>
    <xf numFmtId="0" fontId="3" fillId="0" borderId="5" xfId="50" applyFont="1" applyFill="1" applyBorder="1">
      <alignment vertical="center"/>
    </xf>
    <xf numFmtId="0" fontId="3" fillId="2" borderId="14" xfId="50" applyFont="1" applyFill="1" applyBorder="1" applyAlignment="1">
      <alignment horizontal="center" vertical="center"/>
    </xf>
    <xf numFmtId="177" fontId="3" fillId="3" borderId="6" xfId="50" applyNumberFormat="1" applyFont="1" applyFill="1" applyBorder="1" applyAlignment="1">
      <alignment horizontal="center" vertical="center"/>
    </xf>
    <xf numFmtId="177" fontId="3" fillId="3" borderId="7" xfId="50" applyNumberFormat="1" applyFont="1" applyFill="1" applyBorder="1" applyAlignment="1">
      <alignment horizontal="center" vertical="center"/>
    </xf>
    <xf numFmtId="0" fontId="3" fillId="3" borderId="15" xfId="50" applyFont="1" applyFill="1" applyBorder="1" applyAlignment="1">
      <alignment vertical="center"/>
    </xf>
    <xf numFmtId="178" fontId="4" fillId="0" borderId="6" xfId="50" applyNumberFormat="1" applyFont="1" applyBorder="1" applyAlignment="1">
      <alignment horizontal="center" vertical="center"/>
    </xf>
    <xf numFmtId="178" fontId="4" fillId="0" borderId="7" xfId="50" applyNumberFormat="1" applyFont="1" applyBorder="1" applyAlignment="1">
      <alignment horizontal="center" vertical="center"/>
    </xf>
    <xf numFmtId="0" fontId="4" fillId="0" borderId="15" xfId="50" applyFont="1" applyBorder="1" applyAlignment="1">
      <alignment vertical="center"/>
    </xf>
    <xf numFmtId="179" fontId="3" fillId="0" borderId="0" xfId="50" applyNumberFormat="1" applyFont="1" applyBorder="1" applyAlignment="1">
      <alignment horizontal="left" vertical="center"/>
    </xf>
    <xf numFmtId="176" fontId="4" fillId="0" borderId="15" xfId="50" applyNumberFormat="1" applyFont="1" applyBorder="1" applyAlignment="1">
      <alignment horizontal="center" vertical="center"/>
    </xf>
    <xf numFmtId="0" fontId="3" fillId="3" borderId="15" xfId="50" applyFont="1" applyFill="1" applyBorder="1" applyAlignment="1">
      <alignment horizontal="center" vertical="center" wrapText="1"/>
    </xf>
    <xf numFmtId="0" fontId="3" fillId="3" borderId="15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15" xfId="0" applyFill="1" applyBorder="1" applyAlignment="1">
      <alignment horizontal="center" vertical="center"/>
    </xf>
    <xf numFmtId="0" fontId="7" fillId="5" borderId="15" xfId="0" applyFont="1" applyFill="1" applyBorder="1" applyAlignment="1">
      <alignment horizontal="center" vertical="center"/>
    </xf>
    <xf numFmtId="176" fontId="7" fillId="6" borderId="15" xfId="0" applyNumberFormat="1" applyFont="1" applyFill="1" applyBorder="1" applyAlignment="1">
      <alignment horizontal="center" vertical="center"/>
    </xf>
    <xf numFmtId="176" fontId="7" fillId="7" borderId="15" xfId="0" applyNumberFormat="1" applyFont="1" applyFill="1" applyBorder="1" applyAlignment="1">
      <alignment horizontal="center" vertical="center"/>
    </xf>
    <xf numFmtId="180" fontId="7" fillId="6" borderId="15" xfId="0" applyNumberFormat="1" applyFont="1" applyFill="1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180" fontId="0" fillId="0" borderId="15" xfId="0" applyNumberFormat="1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6" fillId="8" borderId="15" xfId="0" applyFont="1" applyFill="1" applyBorder="1" applyAlignment="1">
      <alignment horizontal="center" vertical="center"/>
    </xf>
    <xf numFmtId="0" fontId="8" fillId="8" borderId="15" xfId="0" applyFont="1" applyFill="1" applyBorder="1" applyAlignment="1">
      <alignment horizontal="center" vertical="center"/>
    </xf>
    <xf numFmtId="180" fontId="6" fillId="8" borderId="15" xfId="0" applyNumberFormat="1" applyFont="1" applyFill="1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180" fontId="0" fillId="0" borderId="10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7" borderId="11" xfId="0" applyFont="1" applyFill="1" applyBorder="1" applyAlignment="1">
      <alignment horizontal="center" vertical="center"/>
    </xf>
    <xf numFmtId="179" fontId="8" fillId="3" borderId="6" xfId="0" applyNumberFormat="1" applyFont="1" applyFill="1" applyBorder="1" applyAlignment="1">
      <alignment horizontal="center" vertical="center"/>
    </xf>
    <xf numFmtId="179" fontId="8" fillId="3" borderId="1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15" xfId="0" applyBorder="1">
      <alignment vertical="center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6" fillId="8" borderId="15" xfId="0" applyFont="1" applyFill="1" applyBorder="1">
      <alignment vertical="center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5" xfId="0" applyFont="1" applyBorder="1">
      <alignment vertical="center"/>
    </xf>
    <xf numFmtId="0" fontId="7" fillId="9" borderId="15" xfId="0" applyFont="1" applyFill="1" applyBorder="1" applyAlignment="1">
      <alignment horizontal="center" vertical="center"/>
    </xf>
    <xf numFmtId="176" fontId="8" fillId="0" borderId="15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239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0</xdr:row>
      <xdr:rowOff>228600</xdr:rowOff>
    </xdr:from>
    <xdr:to>
      <xdr:col>4</xdr:col>
      <xdr:colOff>9525</xdr:colOff>
      <xdr:row>4</xdr:row>
      <xdr:rowOff>0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4630" y="228600"/>
          <a:ext cx="1209675" cy="7105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43"/>
  <sheetViews>
    <sheetView zoomScale="70" zoomScaleNormal="70" topLeftCell="A10" workbookViewId="0">
      <selection activeCell="F4" sqref="F4"/>
    </sheetView>
  </sheetViews>
  <sheetFormatPr defaultColWidth="9" defaultRowHeight="21" customHeight="1"/>
  <cols>
    <col min="1" max="1" width="9" style="85"/>
    <col min="2" max="2" width="16.75" customWidth="1"/>
    <col min="3" max="3" width="14.1111111111111" style="86" customWidth="1"/>
    <col min="5" max="5" width="12.9537037037037" customWidth="1"/>
    <col min="6" max="6" width="12.8518518518519" customWidth="1"/>
    <col min="7" max="7" width="10.3796296296296"/>
    <col min="8" max="8" width="15.8888888888889" customWidth="1"/>
    <col min="9" max="9" width="24.8796296296296" customWidth="1"/>
    <col min="10" max="10" width="39.5" customWidth="1"/>
  </cols>
  <sheetData>
    <row r="2" customHeight="1" spans="3:12">
      <c r="C2" s="35" t="s">
        <v>0</v>
      </c>
      <c r="D2" s="35"/>
      <c r="E2" s="35"/>
      <c r="F2" s="35"/>
      <c r="G2" s="35"/>
      <c r="H2" s="35"/>
      <c r="I2" s="119"/>
      <c r="J2" s="119"/>
      <c r="K2" s="119"/>
      <c r="L2" s="119"/>
    </row>
    <row r="4" customHeight="1" spans="8:10">
      <c r="H4" s="87" t="s">
        <v>1</v>
      </c>
      <c r="I4" s="87"/>
      <c r="J4" s="87" t="s">
        <v>2</v>
      </c>
    </row>
    <row r="5" customHeight="1" spans="8:10">
      <c r="H5" s="88"/>
      <c r="I5" s="88"/>
      <c r="J5" s="88"/>
    </row>
    <row r="6" customHeight="1" spans="1:10">
      <c r="A6" s="89" t="s">
        <v>3</v>
      </c>
      <c r="B6" s="90" t="s">
        <v>4</v>
      </c>
      <c r="C6" s="91" t="s">
        <v>5</v>
      </c>
      <c r="D6" s="91"/>
      <c r="E6" s="91"/>
      <c r="F6" s="92" t="s">
        <v>6</v>
      </c>
      <c r="G6" s="92"/>
      <c r="H6" s="92"/>
      <c r="I6" s="92"/>
      <c r="J6" s="90" t="s">
        <v>7</v>
      </c>
    </row>
    <row r="7" customHeight="1" spans="1:10">
      <c r="A7" s="89"/>
      <c r="B7" s="90"/>
      <c r="C7" s="93" t="s">
        <v>8</v>
      </c>
      <c r="D7" s="94" t="s">
        <v>9</v>
      </c>
      <c r="E7" s="91" t="s">
        <v>10</v>
      </c>
      <c r="F7" s="92" t="s">
        <v>11</v>
      </c>
      <c r="G7" s="92" t="s">
        <v>12</v>
      </c>
      <c r="H7" s="92" t="s">
        <v>13</v>
      </c>
      <c r="I7" s="92" t="s">
        <v>14</v>
      </c>
      <c r="J7" s="90"/>
    </row>
    <row r="8" customHeight="1" spans="1:10">
      <c r="A8" s="95">
        <v>1</v>
      </c>
      <c r="B8" s="96" t="s">
        <v>15</v>
      </c>
      <c r="C8" s="97">
        <v>0</v>
      </c>
      <c r="D8" s="98"/>
      <c r="E8" s="97">
        <f>C8*D8</f>
        <v>0</v>
      </c>
      <c r="F8" s="97">
        <v>0</v>
      </c>
      <c r="G8" s="97">
        <v>0</v>
      </c>
      <c r="H8" s="97">
        <f>F8+G8</f>
        <v>0</v>
      </c>
      <c r="I8" s="120"/>
      <c r="J8" s="121" t="s">
        <v>16</v>
      </c>
    </row>
    <row r="9" customHeight="1" spans="1:10">
      <c r="A9" s="95"/>
      <c r="B9" s="96"/>
      <c r="C9" s="97"/>
      <c r="D9" s="98"/>
      <c r="E9" s="97"/>
      <c r="F9" s="97">
        <v>0</v>
      </c>
      <c r="G9" s="97">
        <v>0</v>
      </c>
      <c r="H9" s="97">
        <f>F9+G9</f>
        <v>0</v>
      </c>
      <c r="I9" s="120"/>
      <c r="J9" s="122"/>
    </row>
    <row r="10" s="84" customFormat="1" customHeight="1" spans="1:10">
      <c r="A10" s="99"/>
      <c r="B10" s="100" t="s">
        <v>17</v>
      </c>
      <c r="C10" s="101">
        <f>SUM(C8)</f>
        <v>0</v>
      </c>
      <c r="D10" s="101">
        <f>SUM(D8)</f>
        <v>0</v>
      </c>
      <c r="E10" s="101">
        <f>SUM(E8)</f>
        <v>0</v>
      </c>
      <c r="F10" s="101">
        <f>SUM(F8:F9)</f>
        <v>0</v>
      </c>
      <c r="G10" s="101">
        <f>SUM(G8:G9)</f>
        <v>0</v>
      </c>
      <c r="H10" s="101">
        <f>SUM(H8:H9)</f>
        <v>0</v>
      </c>
      <c r="I10" s="123"/>
      <c r="J10" s="124"/>
    </row>
    <row r="11" customHeight="1" spans="1:10">
      <c r="A11" s="102">
        <v>2</v>
      </c>
      <c r="B11" s="103" t="s">
        <v>18</v>
      </c>
      <c r="C11" s="104">
        <v>0</v>
      </c>
      <c r="D11" s="102"/>
      <c r="E11" s="104">
        <f>C11*D11</f>
        <v>0</v>
      </c>
      <c r="F11" s="97">
        <v>0</v>
      </c>
      <c r="G11" s="97">
        <v>0</v>
      </c>
      <c r="H11" s="97">
        <f>F11+G11</f>
        <v>0</v>
      </c>
      <c r="I11" s="120"/>
      <c r="J11" s="121" t="s">
        <v>19</v>
      </c>
    </row>
    <row r="12" customHeight="1" spans="1:10">
      <c r="A12" s="105"/>
      <c r="B12" s="106"/>
      <c r="C12" s="107"/>
      <c r="D12" s="105"/>
      <c r="E12" s="107"/>
      <c r="F12" s="97">
        <v>0</v>
      </c>
      <c r="G12" s="97">
        <v>0</v>
      </c>
      <c r="H12" s="97">
        <f t="shared" ref="H12" si="0">F12+G12</f>
        <v>0</v>
      </c>
      <c r="I12" s="120"/>
      <c r="J12" s="122"/>
    </row>
    <row r="13" s="84" customFormat="1" customHeight="1" spans="1:10">
      <c r="A13" s="99"/>
      <c r="B13" s="100" t="s">
        <v>20</v>
      </c>
      <c r="C13" s="101">
        <f>SUM(C11)</f>
        <v>0</v>
      </c>
      <c r="D13" s="101">
        <f>SUM(D11)</f>
        <v>0</v>
      </c>
      <c r="E13" s="101">
        <f>SUM(E11)</f>
        <v>0</v>
      </c>
      <c r="F13" s="101">
        <f>SUM(F11:F12)</f>
        <v>0</v>
      </c>
      <c r="G13" s="101">
        <f>SUM(G11:G12)</f>
        <v>0</v>
      </c>
      <c r="H13" s="101">
        <f>SUM(H11:H12)</f>
        <v>0</v>
      </c>
      <c r="I13" s="123"/>
      <c r="J13" s="124"/>
    </row>
    <row r="14" customHeight="1" spans="1:10">
      <c r="A14" s="95">
        <v>3</v>
      </c>
      <c r="B14" s="96" t="s">
        <v>21</v>
      </c>
      <c r="C14" s="97">
        <v>0</v>
      </c>
      <c r="D14" s="98"/>
      <c r="E14" s="97">
        <f>C14*D14</f>
        <v>0</v>
      </c>
      <c r="F14" s="97">
        <v>0</v>
      </c>
      <c r="G14" s="97">
        <v>0</v>
      </c>
      <c r="H14" s="97">
        <f>F14+G14</f>
        <v>0</v>
      </c>
      <c r="I14" s="120"/>
      <c r="J14" s="125" t="s">
        <v>22</v>
      </c>
    </row>
    <row r="15" customHeight="1" spans="1:10">
      <c r="A15" s="95"/>
      <c r="B15" s="96"/>
      <c r="C15" s="97"/>
      <c r="D15" s="98"/>
      <c r="E15" s="97"/>
      <c r="F15" s="97">
        <v>0</v>
      </c>
      <c r="G15" s="97">
        <v>0</v>
      </c>
      <c r="H15" s="97">
        <f>F15+G15</f>
        <v>0</v>
      </c>
      <c r="I15" s="120"/>
      <c r="J15" s="126"/>
    </row>
    <row r="16" s="84" customFormat="1" customHeight="1" spans="1:10">
      <c r="A16" s="99"/>
      <c r="B16" s="100" t="s">
        <v>23</v>
      </c>
      <c r="C16" s="101">
        <f>SUM(C14)</f>
        <v>0</v>
      </c>
      <c r="D16" s="101">
        <f t="shared" ref="D16:E16" si="1">SUM(D14)</f>
        <v>0</v>
      </c>
      <c r="E16" s="101">
        <f t="shared" si="1"/>
        <v>0</v>
      </c>
      <c r="F16" s="101">
        <f>SUM(F14:F15)</f>
        <v>0</v>
      </c>
      <c r="G16" s="101">
        <f>SUM(G14:G15)</f>
        <v>0</v>
      </c>
      <c r="H16" s="101">
        <f>SUM(H14:H15)</f>
        <v>0</v>
      </c>
      <c r="I16" s="123"/>
      <c r="J16" s="127"/>
    </row>
    <row r="17" customHeight="1" spans="1:10">
      <c r="A17" s="95">
        <v>4</v>
      </c>
      <c r="B17" s="96" t="s">
        <v>24</v>
      </c>
      <c r="C17" s="97">
        <v>0</v>
      </c>
      <c r="D17" s="98"/>
      <c r="E17" s="97">
        <f>C17*D17</f>
        <v>0</v>
      </c>
      <c r="F17" s="97"/>
      <c r="G17" s="97"/>
      <c r="H17" s="97"/>
      <c r="I17" s="120"/>
      <c r="J17" s="125" t="s">
        <v>25</v>
      </c>
    </row>
    <row r="18" customHeight="1" spans="1:10">
      <c r="A18" s="95"/>
      <c r="B18" s="96"/>
      <c r="C18" s="97"/>
      <c r="D18" s="98"/>
      <c r="E18" s="97"/>
      <c r="F18" s="97"/>
      <c r="G18" s="97"/>
      <c r="H18" s="97"/>
      <c r="I18" s="120"/>
      <c r="J18" s="126"/>
    </row>
    <row r="19" s="84" customFormat="1" customHeight="1" spans="1:10">
      <c r="A19" s="99"/>
      <c r="B19" s="100" t="s">
        <v>26</v>
      </c>
      <c r="C19" s="101">
        <f>SUM(C17)</f>
        <v>0</v>
      </c>
      <c r="D19" s="101">
        <f t="shared" ref="D19:E19" si="2">SUM(D17)</f>
        <v>0</v>
      </c>
      <c r="E19" s="101">
        <f t="shared" si="2"/>
        <v>0</v>
      </c>
      <c r="F19" s="101">
        <f>SUM(F17:F18)</f>
        <v>0</v>
      </c>
      <c r="G19" s="101">
        <f>SUM(G17:G18)</f>
        <v>0</v>
      </c>
      <c r="H19" s="101">
        <f>SUM(H17:H18)</f>
        <v>0</v>
      </c>
      <c r="I19" s="123"/>
      <c r="J19" s="127"/>
    </row>
    <row r="20" customHeight="1" spans="1:10">
      <c r="A20" s="102">
        <v>5</v>
      </c>
      <c r="B20" s="103" t="s">
        <v>27</v>
      </c>
      <c r="C20" s="104"/>
      <c r="D20" s="102"/>
      <c r="E20" s="104">
        <f>C20*D20</f>
        <v>0</v>
      </c>
      <c r="F20" s="97"/>
      <c r="G20" s="97"/>
      <c r="H20" s="97"/>
      <c r="I20" s="120"/>
      <c r="J20" s="121" t="s">
        <v>28</v>
      </c>
    </row>
    <row r="21" s="84" customFormat="1" customHeight="1" spans="1:10">
      <c r="A21" s="99"/>
      <c r="B21" s="100" t="s">
        <v>29</v>
      </c>
      <c r="C21" s="101">
        <f>SUM(C20)</f>
        <v>0</v>
      </c>
      <c r="D21" s="101">
        <f t="shared" ref="D21:E21" si="3">SUM(D20)</f>
        <v>0</v>
      </c>
      <c r="E21" s="101">
        <f t="shared" si="3"/>
        <v>0</v>
      </c>
      <c r="F21" s="101">
        <f>SUM(F20:F20)</f>
        <v>0</v>
      </c>
      <c r="G21" s="101">
        <f>SUM(G20:G20)</f>
        <v>0</v>
      </c>
      <c r="H21" s="101">
        <f>SUM(H20:H20)</f>
        <v>0</v>
      </c>
      <c r="I21" s="123"/>
      <c r="J21" s="124"/>
    </row>
    <row r="22" customHeight="1" spans="1:10">
      <c r="A22" s="95">
        <v>6</v>
      </c>
      <c r="B22" s="96" t="s">
        <v>30</v>
      </c>
      <c r="C22" s="97">
        <v>0</v>
      </c>
      <c r="D22" s="98"/>
      <c r="E22" s="97">
        <f>C22*D22</f>
        <v>0</v>
      </c>
      <c r="F22" s="97">
        <v>0</v>
      </c>
      <c r="G22" s="97">
        <v>0</v>
      </c>
      <c r="H22" s="97">
        <f>F22+G22</f>
        <v>0</v>
      </c>
      <c r="I22" s="120"/>
      <c r="J22" s="121" t="s">
        <v>31</v>
      </c>
    </row>
    <row r="23" s="84" customFormat="1" customHeight="1" spans="1:10">
      <c r="A23" s="99"/>
      <c r="B23" s="100" t="s">
        <v>32</v>
      </c>
      <c r="C23" s="101">
        <f>SUM(C22)</f>
        <v>0</v>
      </c>
      <c r="D23" s="101">
        <f t="shared" ref="D23:E23" si="4">SUM(D22)</f>
        <v>0</v>
      </c>
      <c r="E23" s="101">
        <f t="shared" si="4"/>
        <v>0</v>
      </c>
      <c r="F23" s="101">
        <f>SUM(F22:F22)</f>
        <v>0</v>
      </c>
      <c r="G23" s="101">
        <f>SUM(G22:G22)</f>
        <v>0</v>
      </c>
      <c r="H23" s="101">
        <f>SUM(H22:H22)</f>
        <v>0</v>
      </c>
      <c r="I23" s="123"/>
      <c r="J23" s="127"/>
    </row>
    <row r="24" customHeight="1" spans="1:10">
      <c r="A24" s="95">
        <v>7</v>
      </c>
      <c r="B24" s="96" t="s">
        <v>33</v>
      </c>
      <c r="C24" s="97">
        <v>0</v>
      </c>
      <c r="D24" s="98"/>
      <c r="E24" s="97">
        <f>C24*D24</f>
        <v>0</v>
      </c>
      <c r="F24" s="97">
        <v>0</v>
      </c>
      <c r="G24" s="97">
        <v>0</v>
      </c>
      <c r="H24" s="97">
        <f>F24+G24</f>
        <v>0</v>
      </c>
      <c r="I24" s="120"/>
      <c r="J24" s="128"/>
    </row>
    <row r="25" customHeight="1" spans="1:10">
      <c r="A25" s="95"/>
      <c r="B25" s="96"/>
      <c r="C25" s="97"/>
      <c r="D25" s="98"/>
      <c r="E25" s="97"/>
      <c r="F25" s="97">
        <v>0</v>
      </c>
      <c r="G25" s="97">
        <v>0</v>
      </c>
      <c r="H25" s="97">
        <f>F25+G25</f>
        <v>0</v>
      </c>
      <c r="I25" s="120"/>
      <c r="J25" s="129"/>
    </row>
    <row r="26" s="84" customFormat="1" customHeight="1" spans="1:10">
      <c r="A26" s="99"/>
      <c r="B26" s="100" t="s">
        <v>34</v>
      </c>
      <c r="C26" s="101">
        <f>SUM(C24)</f>
        <v>0</v>
      </c>
      <c r="D26" s="101">
        <f t="shared" ref="D26:E26" si="5">SUM(D24)</f>
        <v>0</v>
      </c>
      <c r="E26" s="101">
        <f t="shared" si="5"/>
        <v>0</v>
      </c>
      <c r="F26" s="101">
        <f>SUM(F24:F25)</f>
        <v>0</v>
      </c>
      <c r="G26" s="101">
        <f>SUM(G24:G25)</f>
        <v>0</v>
      </c>
      <c r="H26" s="101">
        <f>SUM(H24:H25)</f>
        <v>0</v>
      </c>
      <c r="I26" s="123"/>
      <c r="J26" s="130"/>
    </row>
    <row r="27" customHeight="1" spans="1:10">
      <c r="A27" s="95">
        <v>8</v>
      </c>
      <c r="B27" s="96" t="s">
        <v>35</v>
      </c>
      <c r="C27" s="97">
        <v>0</v>
      </c>
      <c r="D27" s="98"/>
      <c r="E27" s="97">
        <f>C27*D27</f>
        <v>0</v>
      </c>
      <c r="F27" s="97">
        <v>0</v>
      </c>
      <c r="G27" s="97">
        <v>0</v>
      </c>
      <c r="H27" s="97">
        <f>F27+G27</f>
        <v>0</v>
      </c>
      <c r="I27" s="120"/>
      <c r="J27" s="125" t="s">
        <v>36</v>
      </c>
    </row>
    <row r="28" customHeight="1" spans="1:10">
      <c r="A28" s="95"/>
      <c r="B28" s="96"/>
      <c r="C28" s="97"/>
      <c r="D28" s="98"/>
      <c r="E28" s="97"/>
      <c r="F28" s="97">
        <v>0</v>
      </c>
      <c r="G28" s="97">
        <v>0</v>
      </c>
      <c r="H28" s="97">
        <f>F28+G28</f>
        <v>0</v>
      </c>
      <c r="I28" s="120"/>
      <c r="J28" s="126"/>
    </row>
    <row r="29" s="84" customFormat="1" customHeight="1" spans="1:10">
      <c r="A29" s="99"/>
      <c r="B29" s="100" t="s">
        <v>37</v>
      </c>
      <c r="C29" s="101">
        <f>SUM(C27)</f>
        <v>0</v>
      </c>
      <c r="D29" s="101">
        <f t="shared" ref="D29:E29" si="6">SUM(D27)</f>
        <v>0</v>
      </c>
      <c r="E29" s="101">
        <f t="shared" si="6"/>
        <v>0</v>
      </c>
      <c r="F29" s="101">
        <f>SUM(F27:F28)</f>
        <v>0</v>
      </c>
      <c r="G29" s="101">
        <f t="shared" ref="G29:H29" si="7">SUM(G27:G28)</f>
        <v>0</v>
      </c>
      <c r="H29" s="101">
        <f t="shared" si="7"/>
        <v>0</v>
      </c>
      <c r="I29" s="123"/>
      <c r="J29" s="127"/>
    </row>
    <row r="30" customHeight="1" spans="1:10">
      <c r="A30" s="95">
        <v>9</v>
      </c>
      <c r="B30" s="96" t="s">
        <v>38</v>
      </c>
      <c r="C30" s="97">
        <v>0</v>
      </c>
      <c r="D30" s="98"/>
      <c r="E30" s="97">
        <f>C30*D30</f>
        <v>0</v>
      </c>
      <c r="F30" s="97">
        <v>0</v>
      </c>
      <c r="G30" s="97">
        <v>0</v>
      </c>
      <c r="H30" s="97">
        <f>F30+G30</f>
        <v>0</v>
      </c>
      <c r="I30" s="120"/>
      <c r="J30" s="121" t="s">
        <v>39</v>
      </c>
    </row>
    <row r="31" s="84" customFormat="1" customHeight="1" spans="1:10">
      <c r="A31" s="99"/>
      <c r="B31" s="100" t="s">
        <v>40</v>
      </c>
      <c r="C31" s="101">
        <f>SUM(C30)</f>
        <v>0</v>
      </c>
      <c r="D31" s="101">
        <f t="shared" ref="D31:E31" si="8">SUM(D30)</f>
        <v>0</v>
      </c>
      <c r="E31" s="101">
        <f t="shared" si="8"/>
        <v>0</v>
      </c>
      <c r="F31" s="101">
        <f>SUM(F30:F30)</f>
        <v>0</v>
      </c>
      <c r="G31" s="101">
        <f>SUM(G30:G30)</f>
        <v>0</v>
      </c>
      <c r="H31" s="101">
        <f>SUM(H30:H30)</f>
        <v>0</v>
      </c>
      <c r="I31" s="123"/>
      <c r="J31" s="124"/>
    </row>
    <row r="32" customHeight="1" spans="1:10">
      <c r="A32" s="102">
        <v>10</v>
      </c>
      <c r="B32" s="103" t="s">
        <v>41</v>
      </c>
      <c r="C32" s="104">
        <v>0</v>
      </c>
      <c r="D32" s="102"/>
      <c r="E32" s="104">
        <f>C32*D32</f>
        <v>0</v>
      </c>
      <c r="F32" s="97"/>
      <c r="G32" s="97"/>
      <c r="H32" s="97"/>
      <c r="I32" s="120"/>
      <c r="J32" s="128"/>
    </row>
    <row r="33" customHeight="1" spans="1:10">
      <c r="A33" s="108"/>
      <c r="B33" s="109"/>
      <c r="C33" s="110"/>
      <c r="D33" s="108"/>
      <c r="E33" s="110"/>
      <c r="F33" s="97"/>
      <c r="G33" s="97"/>
      <c r="H33" s="97"/>
      <c r="I33" s="120"/>
      <c r="J33" s="129"/>
    </row>
    <row r="34" customHeight="1" spans="1:10">
      <c r="A34" s="108"/>
      <c r="B34" s="109"/>
      <c r="C34" s="110"/>
      <c r="D34" s="108"/>
      <c r="E34" s="110"/>
      <c r="F34" s="97"/>
      <c r="G34" s="97"/>
      <c r="H34" s="97"/>
      <c r="I34" s="120"/>
      <c r="J34" s="129"/>
    </row>
    <row r="35" s="84" customFormat="1" customHeight="1" spans="1:10">
      <c r="A35" s="99"/>
      <c r="B35" s="100" t="s">
        <v>42</v>
      </c>
      <c r="C35" s="101">
        <f>SUM(C32)</f>
        <v>0</v>
      </c>
      <c r="D35" s="101">
        <f t="shared" ref="D35:E35" si="9">SUM(D32)</f>
        <v>0</v>
      </c>
      <c r="E35" s="101">
        <f t="shared" si="9"/>
        <v>0</v>
      </c>
      <c r="F35" s="101">
        <f>SUM(F32:F34)</f>
        <v>0</v>
      </c>
      <c r="G35" s="101">
        <f>SUM(G32:G34)</f>
        <v>0</v>
      </c>
      <c r="H35" s="101">
        <f>SUM(H32:H34)</f>
        <v>0</v>
      </c>
      <c r="I35" s="123"/>
      <c r="J35" s="130"/>
    </row>
    <row r="36" customHeight="1" spans="1:10">
      <c r="A36" s="99"/>
      <c r="B36" s="100" t="s">
        <v>43</v>
      </c>
      <c r="C36" s="101">
        <f>SUM(C35,C31,C29,C26,C23,C21,C19,C16,C13,C10)</f>
        <v>0</v>
      </c>
      <c r="D36" s="101">
        <f t="shared" ref="D36:H36" si="10">SUM(D35,D31,D29,D26,D23,D21,D19,D16,D13,D10)</f>
        <v>0</v>
      </c>
      <c r="E36" s="101">
        <f t="shared" si="10"/>
        <v>0</v>
      </c>
      <c r="F36" s="101">
        <f t="shared" si="10"/>
        <v>0</v>
      </c>
      <c r="G36" s="101">
        <f t="shared" si="10"/>
        <v>0</v>
      </c>
      <c r="H36" s="101">
        <f t="shared" si="10"/>
        <v>0</v>
      </c>
      <c r="I36" s="123"/>
      <c r="J36" s="131"/>
    </row>
    <row r="40" customHeight="1" spans="1:9">
      <c r="A40" s="111" t="s">
        <v>44</v>
      </c>
      <c r="B40" s="112"/>
      <c r="C40" s="113" t="s">
        <v>45</v>
      </c>
      <c r="D40" s="113"/>
      <c r="E40" s="113" t="s">
        <v>46</v>
      </c>
      <c r="F40" s="113"/>
      <c r="G40" s="113" t="s">
        <v>47</v>
      </c>
      <c r="H40" s="113"/>
      <c r="I40" s="132" t="s">
        <v>48</v>
      </c>
    </row>
    <row r="41" customHeight="1" spans="1:9">
      <c r="A41" s="114">
        <f>E36</f>
        <v>0</v>
      </c>
      <c r="B41" s="115"/>
      <c r="C41" s="115">
        <f>H36</f>
        <v>0</v>
      </c>
      <c r="D41" s="115"/>
      <c r="E41" s="115">
        <f>F36</f>
        <v>0</v>
      </c>
      <c r="F41" s="115"/>
      <c r="G41" s="115">
        <f>G36</f>
        <v>0</v>
      </c>
      <c r="H41" s="115"/>
      <c r="I41" s="133">
        <f>A41-C41</f>
        <v>0</v>
      </c>
    </row>
    <row r="43" customHeight="1" spans="1:9">
      <c r="A43" s="116" t="s">
        <v>49</v>
      </c>
      <c r="B43" s="117"/>
      <c r="C43" s="118" t="s">
        <v>50</v>
      </c>
      <c r="D43" s="116"/>
      <c r="E43" s="116" t="s">
        <v>51</v>
      </c>
      <c r="F43" s="116"/>
      <c r="G43" s="116" t="s">
        <v>52</v>
      </c>
      <c r="H43" s="116"/>
      <c r="I43" s="117"/>
    </row>
  </sheetData>
  <mergeCells count="61">
    <mergeCell ref="C2:H2"/>
    <mergeCell ref="C6:E6"/>
    <mergeCell ref="F6:I6"/>
    <mergeCell ref="A40:B40"/>
    <mergeCell ref="C40:D40"/>
    <mergeCell ref="E40:F40"/>
    <mergeCell ref="G40:H40"/>
    <mergeCell ref="A41:B41"/>
    <mergeCell ref="C41:D41"/>
    <mergeCell ref="E41:F41"/>
    <mergeCell ref="G41:H41"/>
    <mergeCell ref="A6:A7"/>
    <mergeCell ref="A8:A9"/>
    <mergeCell ref="A11:A12"/>
    <mergeCell ref="A14:A15"/>
    <mergeCell ref="A17:A18"/>
    <mergeCell ref="A24:A25"/>
    <mergeCell ref="A27:A28"/>
    <mergeCell ref="A32:A34"/>
    <mergeCell ref="B6:B7"/>
    <mergeCell ref="B8:B9"/>
    <mergeCell ref="B11:B12"/>
    <mergeCell ref="B14:B15"/>
    <mergeCell ref="B17:B18"/>
    <mergeCell ref="B24:B25"/>
    <mergeCell ref="B27:B28"/>
    <mergeCell ref="B32:B34"/>
    <mergeCell ref="C8:C9"/>
    <mergeCell ref="C11:C12"/>
    <mergeCell ref="C14:C15"/>
    <mergeCell ref="C17:C18"/>
    <mergeCell ref="C24:C25"/>
    <mergeCell ref="C27:C28"/>
    <mergeCell ref="C32:C34"/>
    <mergeCell ref="D8:D9"/>
    <mergeCell ref="D11:D12"/>
    <mergeCell ref="D14:D15"/>
    <mergeCell ref="D17:D18"/>
    <mergeCell ref="D24:D25"/>
    <mergeCell ref="D27:D28"/>
    <mergeCell ref="D32:D34"/>
    <mergeCell ref="E8:E9"/>
    <mergeCell ref="E11:E12"/>
    <mergeCell ref="E14:E15"/>
    <mergeCell ref="E17:E18"/>
    <mergeCell ref="E24:E25"/>
    <mergeCell ref="E27:E28"/>
    <mergeCell ref="E32:E34"/>
    <mergeCell ref="J4:J5"/>
    <mergeCell ref="J6:J7"/>
    <mergeCell ref="J8:J10"/>
    <mergeCell ref="J11:J13"/>
    <mergeCell ref="J14:J16"/>
    <mergeCell ref="J17:J19"/>
    <mergeCell ref="J20:J21"/>
    <mergeCell ref="J22:J23"/>
    <mergeCell ref="J24:J26"/>
    <mergeCell ref="J27:J29"/>
    <mergeCell ref="J30:J31"/>
    <mergeCell ref="J32:J35"/>
    <mergeCell ref="H4:I5"/>
  </mergeCells>
  <pageMargins left="0.699305555555556" right="0.699305555555556" top="0.75" bottom="0.75" header="0.3" footer="0.3"/>
  <pageSetup paperSize="9" scale="54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abSelected="1" topLeftCell="A6" workbookViewId="0">
      <selection activeCell="G14" sqref="G14"/>
    </sheetView>
  </sheetViews>
  <sheetFormatPr defaultColWidth="9" defaultRowHeight="14.4"/>
  <cols>
    <col min="1" max="1" width="1.5" customWidth="1"/>
    <col min="2" max="3" width="2.25" customWidth="1"/>
    <col min="4" max="4" width="12.1296296296296" customWidth="1"/>
    <col min="5" max="5" width="0.87962962962963" customWidth="1"/>
    <col min="6" max="6" width="18" customWidth="1"/>
    <col min="7" max="7" width="11.6296296296296" customWidth="1"/>
    <col min="8" max="8" width="11.1296296296296" customWidth="1"/>
    <col min="9" max="9" width="1" customWidth="1"/>
    <col min="10" max="10" width="11.8796296296296" customWidth="1"/>
    <col min="11" max="11" width="20.8796296296296" customWidth="1"/>
  </cols>
  <sheetData>
    <row r="1" spans="2:11">
      <c r="B1" s="34"/>
      <c r="C1" s="34"/>
      <c r="D1" s="34"/>
      <c r="E1" s="34"/>
      <c r="F1" s="34"/>
      <c r="G1" s="34"/>
      <c r="H1" s="34"/>
      <c r="I1" s="34"/>
      <c r="J1" s="34"/>
      <c r="K1" s="34"/>
    </row>
    <row r="3" ht="17.4" spans="2:11">
      <c r="B3" s="35" t="s">
        <v>53</v>
      </c>
      <c r="C3" s="35"/>
      <c r="D3" s="35"/>
      <c r="E3" s="35"/>
      <c r="F3" s="35"/>
      <c r="G3" s="35"/>
      <c r="H3" s="35"/>
      <c r="I3" s="35"/>
      <c r="J3" s="35"/>
      <c r="K3" s="35"/>
    </row>
    <row r="4" ht="20.1" customHeight="1" spans="2:11">
      <c r="B4" s="36"/>
      <c r="C4" s="36"/>
      <c r="D4" s="36"/>
      <c r="E4" s="36"/>
      <c r="F4" s="36"/>
      <c r="G4" s="36"/>
      <c r="H4" s="36"/>
      <c r="I4" s="36"/>
      <c r="J4" s="36"/>
      <c r="K4" s="67"/>
    </row>
    <row r="5" ht="20.1" customHeight="1" spans="2:11">
      <c r="B5" s="37"/>
      <c r="C5" s="38"/>
      <c r="D5" s="39" t="s">
        <v>54</v>
      </c>
      <c r="E5" s="39"/>
      <c r="F5" s="40" t="s">
        <v>55</v>
      </c>
      <c r="G5" s="40"/>
      <c r="H5" s="39" t="s">
        <v>56</v>
      </c>
      <c r="I5" s="38"/>
      <c r="J5" s="40" t="s">
        <v>57</v>
      </c>
      <c r="K5" s="68"/>
    </row>
    <row r="6" ht="20.1" customHeight="1" spans="2:11">
      <c r="B6" s="41"/>
      <c r="C6" s="42"/>
      <c r="D6" s="43" t="s">
        <v>58</v>
      </c>
      <c r="E6" s="43"/>
      <c r="F6" s="44" t="s">
        <v>59</v>
      </c>
      <c r="G6" s="44"/>
      <c r="H6" s="43" t="s">
        <v>60</v>
      </c>
      <c r="I6" s="42"/>
      <c r="J6" s="44" t="s">
        <v>61</v>
      </c>
      <c r="K6" s="69"/>
    </row>
    <row r="7" ht="20.1" customHeight="1" spans="2:11">
      <c r="B7" s="41"/>
      <c r="C7" s="42"/>
      <c r="D7" s="43" t="s">
        <v>62</v>
      </c>
      <c r="E7" s="43"/>
      <c r="F7" s="44">
        <v>7.9</v>
      </c>
      <c r="G7" s="44"/>
      <c r="H7" s="43" t="s">
        <v>63</v>
      </c>
      <c r="I7" s="70"/>
      <c r="J7" s="71">
        <v>7.2</v>
      </c>
      <c r="K7" s="69"/>
    </row>
    <row r="8" ht="20.1" customHeight="1" spans="2:11">
      <c r="B8" s="45"/>
      <c r="C8" s="46"/>
      <c r="D8" s="47"/>
      <c r="E8" s="47"/>
      <c r="F8" s="48"/>
      <c r="G8" s="48"/>
      <c r="H8" s="47" t="s">
        <v>64</v>
      </c>
      <c r="I8" s="72"/>
      <c r="J8" s="48" t="s">
        <v>65</v>
      </c>
      <c r="K8" s="73"/>
    </row>
    <row r="9" ht="20.1" customHeight="1" spans="2:11">
      <c r="B9" s="49"/>
      <c r="C9" s="49"/>
      <c r="D9" s="49"/>
      <c r="E9" s="49"/>
      <c r="F9" s="49"/>
      <c r="G9" s="49"/>
      <c r="H9" s="49"/>
      <c r="I9" s="49"/>
      <c r="J9" s="49"/>
      <c r="K9" s="49"/>
    </row>
    <row r="10" ht="20.1" customHeight="1" spans="2:11">
      <c r="B10" s="50" t="s">
        <v>3</v>
      </c>
      <c r="C10" s="51"/>
      <c r="D10" s="52" t="s">
        <v>66</v>
      </c>
      <c r="E10" s="52" t="s">
        <v>67</v>
      </c>
      <c r="F10" s="53"/>
      <c r="G10" s="54" t="s">
        <v>68</v>
      </c>
      <c r="H10" s="53" t="s">
        <v>69</v>
      </c>
      <c r="I10" s="52" t="s">
        <v>70</v>
      </c>
      <c r="J10" s="53"/>
      <c r="K10" s="54" t="s">
        <v>71</v>
      </c>
    </row>
    <row r="11" ht="20.1" customHeight="1" spans="2:11">
      <c r="B11" s="55">
        <v>1</v>
      </c>
      <c r="C11" s="56"/>
      <c r="D11" s="57" t="s">
        <v>72</v>
      </c>
      <c r="E11" s="55" t="s">
        <v>73</v>
      </c>
      <c r="F11" s="56"/>
      <c r="G11" s="58">
        <v>0</v>
      </c>
      <c r="H11" s="58"/>
      <c r="I11" s="74"/>
      <c r="J11" s="75"/>
      <c r="K11" s="76" t="s">
        <v>74</v>
      </c>
    </row>
    <row r="12" ht="20.1" customHeight="1" spans="2:11">
      <c r="B12" s="55">
        <v>2</v>
      </c>
      <c r="C12" s="56"/>
      <c r="D12" s="59"/>
      <c r="E12" s="60" t="s">
        <v>75</v>
      </c>
      <c r="F12" s="60"/>
      <c r="G12" s="58">
        <v>0</v>
      </c>
      <c r="H12" s="58"/>
      <c r="I12" s="74"/>
      <c r="J12" s="75"/>
      <c r="K12" s="76" t="s">
        <v>76</v>
      </c>
    </row>
    <row r="13" ht="20.1" customHeight="1" spans="2:11">
      <c r="B13" s="55">
        <v>3</v>
      </c>
      <c r="C13" s="56"/>
      <c r="D13" s="59"/>
      <c r="E13" s="55" t="s">
        <v>77</v>
      </c>
      <c r="F13" s="56"/>
      <c r="G13" s="58">
        <v>3315</v>
      </c>
      <c r="H13" s="58">
        <v>3315</v>
      </c>
      <c r="I13" s="74"/>
      <c r="J13" s="75"/>
      <c r="K13" s="76" t="s">
        <v>78</v>
      </c>
    </row>
    <row r="14" ht="20.1" customHeight="1" spans="2:11">
      <c r="B14" s="55">
        <v>4</v>
      </c>
      <c r="C14" s="56"/>
      <c r="D14" s="59"/>
      <c r="E14" s="55" t="s">
        <v>79</v>
      </c>
      <c r="F14" s="56"/>
      <c r="G14" s="58">
        <v>0</v>
      </c>
      <c r="H14" s="58"/>
      <c r="I14" s="74"/>
      <c r="J14" s="75"/>
      <c r="K14" s="76" t="s">
        <v>80</v>
      </c>
    </row>
    <row r="15" ht="20.1" customHeight="1" spans="2:11">
      <c r="B15" s="55">
        <v>5</v>
      </c>
      <c r="C15" s="56"/>
      <c r="D15" s="57" t="s">
        <v>41</v>
      </c>
      <c r="E15" s="60" t="s">
        <v>81</v>
      </c>
      <c r="F15" s="60"/>
      <c r="G15" s="58">
        <v>3976</v>
      </c>
      <c r="H15" s="58">
        <v>3976</v>
      </c>
      <c r="I15" s="74"/>
      <c r="J15" s="75"/>
      <c r="K15" s="76" t="s">
        <v>82</v>
      </c>
    </row>
    <row r="16" ht="20.1" customHeight="1" spans="2:11">
      <c r="B16" s="55">
        <v>6</v>
      </c>
      <c r="C16" s="56"/>
      <c r="D16" s="59"/>
      <c r="E16" s="60" t="s">
        <v>83</v>
      </c>
      <c r="F16" s="60"/>
      <c r="G16" s="58">
        <v>1200</v>
      </c>
      <c r="H16" s="58">
        <v>1200</v>
      </c>
      <c r="I16" s="74"/>
      <c r="J16" s="75"/>
      <c r="K16" s="76" t="s">
        <v>84</v>
      </c>
    </row>
    <row r="17" ht="20.1" customHeight="1" spans="2:11">
      <c r="B17" s="55">
        <v>7</v>
      </c>
      <c r="C17" s="56"/>
      <c r="D17" s="61"/>
      <c r="E17" s="60"/>
      <c r="F17" s="60"/>
      <c r="G17" s="58">
        <v>0</v>
      </c>
      <c r="H17" s="58"/>
      <c r="I17" s="74"/>
      <c r="J17" s="75"/>
      <c r="K17" s="76"/>
    </row>
    <row r="18" ht="20.1" customHeight="1" spans="2:11">
      <c r="B18" s="52" t="s">
        <v>43</v>
      </c>
      <c r="C18" s="62"/>
      <c r="D18" s="62"/>
      <c r="E18" s="62"/>
      <c r="F18" s="53"/>
      <c r="G18" s="63">
        <f>SUM(G11:G17)</f>
        <v>8491</v>
      </c>
      <c r="H18" s="63">
        <f>SUM(H11:H17)</f>
        <v>8491</v>
      </c>
      <c r="I18" s="77">
        <f>SUM(I11:J17)</f>
        <v>0</v>
      </c>
      <c r="J18" s="78"/>
      <c r="K18" s="79"/>
    </row>
    <row r="19" ht="20.1" customHeight="1" spans="2:11">
      <c r="B19" s="49"/>
      <c r="C19" s="49"/>
      <c r="D19" s="49"/>
      <c r="E19" s="49"/>
      <c r="F19" s="49"/>
      <c r="G19" s="49"/>
      <c r="H19" s="49"/>
      <c r="I19" s="49"/>
      <c r="J19" s="80"/>
      <c r="K19" s="49"/>
    </row>
    <row r="20" ht="20.1" customHeight="1" spans="2:11">
      <c r="B20" s="54" t="s">
        <v>69</v>
      </c>
      <c r="C20" s="54"/>
      <c r="D20" s="54"/>
      <c r="E20" s="54"/>
      <c r="F20" s="54"/>
      <c r="G20" s="54" t="s">
        <v>85</v>
      </c>
      <c r="H20" s="54"/>
      <c r="I20" s="54"/>
      <c r="J20" s="54"/>
      <c r="K20" s="54" t="s">
        <v>86</v>
      </c>
    </row>
    <row r="21" ht="20.1" customHeight="1" spans="2:11">
      <c r="B21" s="64">
        <f>H18</f>
        <v>8491</v>
      </c>
      <c r="C21" s="64"/>
      <c r="D21" s="64"/>
      <c r="E21" s="64"/>
      <c r="F21" s="64"/>
      <c r="G21" s="64">
        <f>I18</f>
        <v>0</v>
      </c>
      <c r="H21" s="64"/>
      <c r="I21" s="64"/>
      <c r="J21" s="64"/>
      <c r="K21" s="81">
        <f>SUM(B21:J21)</f>
        <v>8491</v>
      </c>
    </row>
    <row r="22" ht="20.1" customHeight="1" spans="2:11">
      <c r="B22" s="49"/>
      <c r="C22" s="49"/>
      <c r="D22" s="49"/>
      <c r="E22" s="49"/>
      <c r="F22" s="49"/>
      <c r="G22" s="49"/>
      <c r="H22" s="49"/>
      <c r="I22" s="49"/>
      <c r="J22" s="49"/>
      <c r="K22" s="49"/>
    </row>
    <row r="23" ht="20.1" customHeight="1" spans="2:11">
      <c r="B23" s="49" t="s">
        <v>87</v>
      </c>
      <c r="C23" s="49"/>
      <c r="D23" s="49"/>
      <c r="E23" s="49"/>
      <c r="F23" s="49" t="s">
        <v>50</v>
      </c>
      <c r="G23" s="49" t="s">
        <v>88</v>
      </c>
      <c r="H23" s="49"/>
      <c r="I23" s="49"/>
      <c r="J23" s="49" t="s">
        <v>52</v>
      </c>
      <c r="K23" s="49"/>
    </row>
    <row r="26" ht="17.4" spans="1:11">
      <c r="A26" s="35" t="s">
        <v>89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</row>
    <row r="28" ht="20.1" customHeight="1" spans="2:11">
      <c r="B28" s="37"/>
      <c r="C28" s="38"/>
      <c r="D28" s="39" t="s">
        <v>54</v>
      </c>
      <c r="E28" s="39"/>
      <c r="F28" s="40"/>
      <c r="G28" s="40"/>
      <c r="H28" s="39" t="s">
        <v>56</v>
      </c>
      <c r="I28" s="38"/>
      <c r="J28" s="40"/>
      <c r="K28" s="68"/>
    </row>
    <row r="29" ht="20.1" customHeight="1" spans="2:11">
      <c r="B29" s="41"/>
      <c r="C29" s="42"/>
      <c r="D29" s="43" t="s">
        <v>58</v>
      </c>
      <c r="E29" s="43"/>
      <c r="F29" s="44"/>
      <c r="G29" s="44"/>
      <c r="H29" s="43" t="s">
        <v>60</v>
      </c>
      <c r="I29" s="42"/>
      <c r="J29" s="44"/>
      <c r="K29" s="69"/>
    </row>
    <row r="30" ht="20.1" customHeight="1" spans="2:11">
      <c r="B30" s="41"/>
      <c r="C30" s="42"/>
      <c r="D30" s="43" t="s">
        <v>62</v>
      </c>
      <c r="E30" s="43"/>
      <c r="F30" s="44"/>
      <c r="G30" s="44"/>
      <c r="H30" s="43" t="s">
        <v>63</v>
      </c>
      <c r="I30" s="70"/>
      <c r="J30" s="44"/>
      <c r="K30" s="69"/>
    </row>
    <row r="31" ht="20.1" customHeight="1" spans="2:11">
      <c r="B31" s="45"/>
      <c r="C31" s="46"/>
      <c r="D31" s="47"/>
      <c r="E31" s="47"/>
      <c r="F31" s="48"/>
      <c r="G31" s="48"/>
      <c r="H31" s="47" t="s">
        <v>64</v>
      </c>
      <c r="I31" s="72"/>
      <c r="J31" s="48"/>
      <c r="K31" s="73"/>
    </row>
    <row r="32" ht="20.1" customHeight="1"/>
    <row r="33" ht="20.1" customHeight="1" spans="2:11">
      <c r="B33" s="60"/>
      <c r="C33" s="60"/>
      <c r="D33" s="65" t="s">
        <v>90</v>
      </c>
      <c r="E33" s="60" t="s">
        <v>91</v>
      </c>
      <c r="F33" s="60"/>
      <c r="G33" s="58" t="s">
        <v>92</v>
      </c>
      <c r="H33" s="58" t="s">
        <v>93</v>
      </c>
      <c r="I33" s="58" t="s">
        <v>43</v>
      </c>
      <c r="J33" s="58"/>
      <c r="K33" s="82" t="s">
        <v>71</v>
      </c>
    </row>
    <row r="34" ht="20.1" customHeight="1" spans="2:11">
      <c r="B34" s="60">
        <v>1</v>
      </c>
      <c r="C34" s="60"/>
      <c r="D34" s="66"/>
      <c r="E34" s="60"/>
      <c r="F34" s="60"/>
      <c r="G34" s="58">
        <v>0</v>
      </c>
      <c r="H34" s="58">
        <v>0</v>
      </c>
      <c r="I34" s="74">
        <f>G34*H34</f>
        <v>0</v>
      </c>
      <c r="J34" s="75"/>
      <c r="K34" s="83"/>
    </row>
    <row r="35" ht="20.1" customHeight="1" spans="2:11">
      <c r="B35" s="60">
        <v>2</v>
      </c>
      <c r="C35" s="60"/>
      <c r="D35" s="66"/>
      <c r="E35" s="60"/>
      <c r="F35" s="60"/>
      <c r="G35" s="58">
        <v>0</v>
      </c>
      <c r="H35" s="58">
        <v>0</v>
      </c>
      <c r="I35" s="74">
        <f t="shared" ref="I35:I36" si="0">G35*H35</f>
        <v>0</v>
      </c>
      <c r="J35" s="75"/>
      <c r="K35" s="83"/>
    </row>
    <row r="36" ht="20.1" customHeight="1" spans="2:11">
      <c r="B36" s="60">
        <v>3</v>
      </c>
      <c r="C36" s="60"/>
      <c r="D36" s="66"/>
      <c r="E36" s="60"/>
      <c r="F36" s="60"/>
      <c r="G36" s="58">
        <v>0</v>
      </c>
      <c r="H36" s="58">
        <v>0</v>
      </c>
      <c r="I36" s="74">
        <f t="shared" si="0"/>
        <v>0</v>
      </c>
      <c r="J36" s="75"/>
      <c r="K36" s="83"/>
    </row>
    <row r="37" ht="20.1" customHeight="1" spans="2:11">
      <c r="B37" s="52" t="s">
        <v>43</v>
      </c>
      <c r="C37" s="62"/>
      <c r="D37" s="62"/>
      <c r="E37" s="62"/>
      <c r="F37" s="53"/>
      <c r="G37" s="63"/>
      <c r="H37" s="63">
        <f>SUM(H19:H36)</f>
        <v>0</v>
      </c>
      <c r="I37" s="77">
        <f>SUM(I34:J36)</f>
        <v>0</v>
      </c>
      <c r="J37" s="78"/>
      <c r="K37" s="79"/>
    </row>
    <row r="38" ht="20.1" customHeight="1" spans="2:11">
      <c r="B38" s="49" t="s">
        <v>87</v>
      </c>
      <c r="C38" s="49"/>
      <c r="D38" s="49"/>
      <c r="E38" s="49"/>
      <c r="F38" s="49" t="s">
        <v>50</v>
      </c>
      <c r="G38" s="49" t="s">
        <v>88</v>
      </c>
      <c r="H38" s="49"/>
      <c r="I38" s="49"/>
      <c r="J38" s="49" t="s">
        <v>52</v>
      </c>
      <c r="K38" s="49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I35"/>
  <sheetViews>
    <sheetView topLeftCell="A17" workbookViewId="0">
      <selection activeCell="I21" sqref="I21"/>
    </sheetView>
  </sheetViews>
  <sheetFormatPr defaultColWidth="9" defaultRowHeight="14.4"/>
  <cols>
    <col min="1" max="1" width="3.12962962962963" style="1" customWidth="1"/>
    <col min="2" max="2" width="1.5" style="1" customWidth="1"/>
    <col min="3" max="3" width="3" style="1" customWidth="1"/>
    <col min="4" max="4" width="13" style="1" customWidth="1"/>
    <col min="5" max="5" width="2" style="1" customWidth="1"/>
    <col min="6" max="6" width="24.5" style="1" customWidth="1"/>
    <col min="7" max="7" width="13.8796296296296" style="1" customWidth="1"/>
    <col min="8" max="8" width="2.25" style="1" customWidth="1"/>
    <col min="9" max="9" width="36.25" style="1" customWidth="1"/>
    <col min="10" max="16384" width="9" style="1"/>
  </cols>
  <sheetData>
    <row r="1" s="1" customFormat="1" ht="30.75" customHeight="1"/>
    <row r="5" s="1" customFormat="1" ht="27" customHeight="1" spans="2:9">
      <c r="B5" s="2" t="s">
        <v>94</v>
      </c>
      <c r="C5" s="2"/>
      <c r="D5" s="2"/>
      <c r="E5" s="2"/>
      <c r="F5" s="2"/>
      <c r="G5" s="2"/>
      <c r="H5" s="2"/>
      <c r="I5" s="2"/>
    </row>
    <row r="6" s="1" customFormat="1" ht="6" customHeight="1" spans="2:9">
      <c r="B6" s="3"/>
      <c r="C6" s="3"/>
      <c r="D6" s="3"/>
      <c r="E6" s="3"/>
      <c r="F6" s="3"/>
      <c r="G6" s="3"/>
      <c r="H6" s="3"/>
      <c r="I6" s="24"/>
    </row>
    <row r="7" s="1" customFormat="1" spans="2:9">
      <c r="B7" s="4"/>
      <c r="C7" s="5"/>
      <c r="D7" s="5"/>
      <c r="E7" s="5"/>
      <c r="F7" s="5"/>
      <c r="G7" s="5"/>
      <c r="H7" s="5"/>
      <c r="I7" s="25"/>
    </row>
    <row r="8" s="1" customFormat="1" ht="17.25" customHeight="1" spans="2:9">
      <c r="B8" s="6"/>
      <c r="C8" s="7"/>
      <c r="D8" s="8" t="s">
        <v>54</v>
      </c>
      <c r="E8" s="8"/>
      <c r="F8" s="9"/>
      <c r="G8" s="8" t="s">
        <v>56</v>
      </c>
      <c r="H8" s="8"/>
      <c r="I8" s="26"/>
    </row>
    <row r="9" s="1" customFormat="1" ht="17.25" customHeight="1" spans="2:9">
      <c r="B9" s="6"/>
      <c r="C9" s="7"/>
      <c r="D9" s="8" t="s">
        <v>58</v>
      </c>
      <c r="E9" s="8"/>
      <c r="F9" s="9"/>
      <c r="G9" s="8" t="s">
        <v>60</v>
      </c>
      <c r="H9" s="8"/>
      <c r="I9" s="26"/>
    </row>
    <row r="10" s="1" customFormat="1" ht="17.25" customHeight="1" spans="2:9">
      <c r="B10" s="6"/>
      <c r="C10" s="7"/>
      <c r="D10" s="8" t="s">
        <v>62</v>
      </c>
      <c r="E10" s="8"/>
      <c r="F10" s="10"/>
      <c r="G10" s="8" t="s">
        <v>63</v>
      </c>
      <c r="H10" s="8"/>
      <c r="I10" s="27"/>
    </row>
    <row r="11" s="1" customFormat="1" spans="2:9">
      <c r="B11" s="11"/>
      <c r="C11" s="12"/>
      <c r="D11" s="12"/>
      <c r="E11" s="12"/>
      <c r="F11" s="12"/>
      <c r="G11" s="12"/>
      <c r="H11" s="12"/>
      <c r="I11" s="28"/>
    </row>
    <row r="12" s="1" customFormat="1" ht="9" customHeight="1" spans="2:9">
      <c r="B12" s="7"/>
      <c r="C12" s="7"/>
      <c r="D12" s="7"/>
      <c r="E12" s="7"/>
      <c r="F12" s="7"/>
      <c r="G12" s="7"/>
      <c r="H12" s="7"/>
      <c r="I12" s="7"/>
    </row>
    <row r="13" s="1" customFormat="1" ht="21" customHeight="1" spans="2:9">
      <c r="B13" s="13" t="s">
        <v>3</v>
      </c>
      <c r="C13" s="14"/>
      <c r="D13" s="13" t="s">
        <v>66</v>
      </c>
      <c r="E13" s="13" t="s">
        <v>67</v>
      </c>
      <c r="F13" s="14"/>
      <c r="G13" s="13" t="s">
        <v>95</v>
      </c>
      <c r="H13" s="14"/>
      <c r="I13" s="29" t="s">
        <v>71</v>
      </c>
    </row>
    <row r="14" s="1" customFormat="1" ht="21" customHeight="1" spans="2:9">
      <c r="B14" s="15">
        <v>1</v>
      </c>
      <c r="C14" s="16"/>
      <c r="D14" s="17" t="s">
        <v>72</v>
      </c>
      <c r="E14" s="15" t="s">
        <v>73</v>
      </c>
      <c r="F14" s="16"/>
      <c r="G14" s="18"/>
      <c r="H14" s="19"/>
      <c r="I14" s="30" t="s">
        <v>96</v>
      </c>
    </row>
    <row r="15" s="1" customFormat="1" ht="21" customHeight="1" spans="2:9">
      <c r="B15" s="15">
        <v>2</v>
      </c>
      <c r="C15" s="16"/>
      <c r="D15" s="20"/>
      <c r="E15" s="15" t="s">
        <v>75</v>
      </c>
      <c r="F15" s="16"/>
      <c r="G15" s="18"/>
      <c r="H15" s="19"/>
      <c r="I15" s="30" t="s">
        <v>96</v>
      </c>
    </row>
    <row r="16" s="1" customFormat="1" ht="21" customHeight="1" spans="2:9">
      <c r="B16" s="15">
        <v>3</v>
      </c>
      <c r="C16" s="16"/>
      <c r="D16" s="20"/>
      <c r="E16" s="15" t="s">
        <v>77</v>
      </c>
      <c r="F16" s="16"/>
      <c r="G16" s="18"/>
      <c r="H16" s="19"/>
      <c r="I16" s="30" t="s">
        <v>97</v>
      </c>
    </row>
    <row r="17" s="1" customFormat="1" ht="21" customHeight="1" spans="2:9">
      <c r="B17" s="15">
        <v>4</v>
      </c>
      <c r="C17" s="16"/>
      <c r="D17" s="20"/>
      <c r="E17" s="15" t="s">
        <v>79</v>
      </c>
      <c r="F17" s="16"/>
      <c r="G17" s="18"/>
      <c r="H17" s="19"/>
      <c r="I17" s="30" t="s">
        <v>96</v>
      </c>
    </row>
    <row r="18" s="1" customFormat="1" ht="21" customHeight="1" spans="2:9">
      <c r="B18" s="15">
        <v>5</v>
      </c>
      <c r="C18" s="16"/>
      <c r="D18" s="17" t="s">
        <v>98</v>
      </c>
      <c r="E18" s="15" t="s">
        <v>99</v>
      </c>
      <c r="F18" s="16"/>
      <c r="G18" s="18"/>
      <c r="H18" s="19"/>
      <c r="I18" s="30"/>
    </row>
    <row r="19" s="1" customFormat="1" ht="21" customHeight="1" spans="2:9">
      <c r="B19" s="15">
        <v>6</v>
      </c>
      <c r="C19" s="16"/>
      <c r="D19" s="17" t="s">
        <v>100</v>
      </c>
      <c r="E19" s="15" t="s">
        <v>99</v>
      </c>
      <c r="F19" s="16"/>
      <c r="G19" s="18"/>
      <c r="H19" s="19"/>
      <c r="I19" s="30"/>
    </row>
    <row r="20" s="1" customFormat="1" ht="21" customHeight="1" spans="2:9">
      <c r="B20" s="15">
        <v>7</v>
      </c>
      <c r="C20" s="16"/>
      <c r="D20" s="20"/>
      <c r="E20" s="15" t="s">
        <v>79</v>
      </c>
      <c r="F20" s="16"/>
      <c r="G20" s="18"/>
      <c r="H20" s="19"/>
      <c r="I20" s="30" t="s">
        <v>101</v>
      </c>
    </row>
    <row r="21" s="1" customFormat="1" ht="21" customHeight="1" spans="2:9">
      <c r="B21" s="15">
        <v>8</v>
      </c>
      <c r="C21" s="16"/>
      <c r="D21" s="21"/>
      <c r="E21" s="15" t="s">
        <v>102</v>
      </c>
      <c r="F21" s="16"/>
      <c r="G21" s="18"/>
      <c r="H21" s="19"/>
      <c r="I21" s="30" t="s">
        <v>101</v>
      </c>
    </row>
    <row r="22" s="1" customFormat="1" ht="32.1" customHeight="1" spans="2:9">
      <c r="B22" s="15">
        <v>9</v>
      </c>
      <c r="C22" s="16"/>
      <c r="D22" s="22" t="s">
        <v>33</v>
      </c>
      <c r="E22" s="15" t="s">
        <v>103</v>
      </c>
      <c r="F22" s="16"/>
      <c r="G22" s="18"/>
      <c r="H22" s="19"/>
      <c r="I22" s="31"/>
    </row>
    <row r="23" s="1" customFormat="1" ht="21" customHeight="1" spans="2:9">
      <c r="B23" s="15">
        <v>10</v>
      </c>
      <c r="C23" s="16"/>
      <c r="D23" s="22" t="s">
        <v>104</v>
      </c>
      <c r="E23" s="15" t="s">
        <v>105</v>
      </c>
      <c r="F23" s="16"/>
      <c r="G23" s="18"/>
      <c r="H23" s="19"/>
      <c r="I23" s="30"/>
    </row>
    <row r="24" s="1" customFormat="1" ht="21" customHeight="1" spans="2:9">
      <c r="B24" s="15">
        <v>11</v>
      </c>
      <c r="C24" s="16"/>
      <c r="D24" s="22" t="s">
        <v>106</v>
      </c>
      <c r="E24" s="15" t="s">
        <v>107</v>
      </c>
      <c r="F24" s="16"/>
      <c r="G24" s="18"/>
      <c r="H24" s="19"/>
      <c r="I24" s="30"/>
    </row>
    <row r="25" s="1" customFormat="1" ht="21" customHeight="1" spans="2:9">
      <c r="B25" s="15">
        <v>12</v>
      </c>
      <c r="C25" s="16"/>
      <c r="D25" s="22" t="s">
        <v>108</v>
      </c>
      <c r="E25" s="15" t="s">
        <v>109</v>
      </c>
      <c r="F25" s="16"/>
      <c r="G25" s="18"/>
      <c r="H25" s="19"/>
      <c r="I25" s="30"/>
    </row>
    <row r="26" s="1" customFormat="1" ht="21" customHeight="1" spans="2:9">
      <c r="B26" s="15">
        <v>13</v>
      </c>
      <c r="C26" s="16"/>
      <c r="D26" s="15" t="s">
        <v>110</v>
      </c>
      <c r="E26" s="15" t="s">
        <v>111</v>
      </c>
      <c r="F26" s="16"/>
      <c r="G26" s="18"/>
      <c r="H26" s="19"/>
      <c r="I26" s="30"/>
    </row>
    <row r="27" s="1" customFormat="1" ht="21" customHeight="1" spans="2:9">
      <c r="B27" s="15">
        <v>14</v>
      </c>
      <c r="C27" s="16"/>
      <c r="D27" s="17" t="s">
        <v>41</v>
      </c>
      <c r="E27" s="15" t="s">
        <v>112</v>
      </c>
      <c r="F27" s="16"/>
      <c r="G27" s="18"/>
      <c r="H27" s="19"/>
      <c r="I27" s="30" t="s">
        <v>113</v>
      </c>
    </row>
    <row r="28" s="1" customFormat="1" ht="21" customHeight="1" spans="2:9">
      <c r="B28" s="15">
        <v>15</v>
      </c>
      <c r="C28" s="16"/>
      <c r="D28" s="20"/>
      <c r="E28" s="15"/>
      <c r="F28" s="16"/>
      <c r="G28" s="18"/>
      <c r="H28" s="19"/>
      <c r="I28" s="32"/>
    </row>
    <row r="29" s="1" customFormat="1" ht="21" customHeight="1" spans="2:9">
      <c r="B29" s="15">
        <v>16</v>
      </c>
      <c r="C29" s="16"/>
      <c r="D29" s="20"/>
      <c r="E29" s="15"/>
      <c r="F29" s="16"/>
      <c r="G29" s="18"/>
      <c r="H29" s="19"/>
      <c r="I29" s="31"/>
    </row>
    <row r="30" s="1" customFormat="1" ht="21" customHeight="1" spans="2:9">
      <c r="B30" s="15">
        <v>17</v>
      </c>
      <c r="C30" s="16"/>
      <c r="D30" s="20"/>
      <c r="E30" s="15"/>
      <c r="F30" s="16"/>
      <c r="G30" s="18"/>
      <c r="H30" s="19"/>
      <c r="I30" s="30"/>
    </row>
    <row r="31" s="1" customFormat="1" ht="21" customHeight="1" spans="2:9">
      <c r="B31" s="15">
        <v>18</v>
      </c>
      <c r="C31" s="16"/>
      <c r="D31" s="21"/>
      <c r="E31" s="15"/>
      <c r="F31" s="16"/>
      <c r="G31" s="18"/>
      <c r="H31" s="19"/>
      <c r="I31" s="30"/>
    </row>
    <row r="32" s="1" customFormat="1" ht="29.25" customHeight="1" spans="2:9">
      <c r="B32" s="13" t="s">
        <v>43</v>
      </c>
      <c r="C32" s="23"/>
      <c r="D32" s="23"/>
      <c r="E32" s="23"/>
      <c r="F32" s="14"/>
      <c r="G32" s="18">
        <f>SUM(G14:GH29)</f>
        <v>0</v>
      </c>
      <c r="H32" s="19"/>
      <c r="I32" s="33"/>
    </row>
    <row r="33" s="1" customFormat="1" ht="10.5" customHeight="1" spans="2:9">
      <c r="B33" s="7"/>
      <c r="C33" s="7"/>
      <c r="D33" s="7"/>
      <c r="E33" s="7"/>
      <c r="F33" s="7"/>
      <c r="G33" s="7"/>
      <c r="H33" s="7"/>
      <c r="I33" s="7"/>
    </row>
    <row r="34" s="1" customFormat="1" ht="9" customHeight="1" spans="2:9">
      <c r="B34" s="7"/>
      <c r="C34" s="7"/>
      <c r="D34" s="7"/>
      <c r="E34" s="7"/>
      <c r="F34" s="7"/>
      <c r="G34" s="7"/>
      <c r="H34" s="7"/>
      <c r="I34" s="7"/>
    </row>
    <row r="35" s="1" customFormat="1" spans="2:9">
      <c r="B35" s="7" t="s">
        <v>87</v>
      </c>
      <c r="C35" s="7"/>
      <c r="D35" s="7"/>
      <c r="E35" s="7"/>
      <c r="F35" s="7" t="s">
        <v>114</v>
      </c>
      <c r="G35" s="7"/>
      <c r="H35" s="7"/>
      <c r="I35" s="7" t="s">
        <v>115</v>
      </c>
    </row>
  </sheetData>
  <mergeCells count="63">
    <mergeCell ref="B5:I5"/>
    <mergeCell ref="B13:C13"/>
    <mergeCell ref="E13:F13"/>
    <mergeCell ref="G13:H13"/>
    <mergeCell ref="B14:C14"/>
    <mergeCell ref="E14:F14"/>
    <mergeCell ref="G14:H14"/>
    <mergeCell ref="B15:C15"/>
    <mergeCell ref="E15:F15"/>
    <mergeCell ref="G15:H15"/>
    <mergeCell ref="B16:C16"/>
    <mergeCell ref="E16:F16"/>
    <mergeCell ref="G16:H16"/>
    <mergeCell ref="B17:C17"/>
    <mergeCell ref="E17:F17"/>
    <mergeCell ref="G17:H17"/>
    <mergeCell ref="B18:C18"/>
    <mergeCell ref="E18:F18"/>
    <mergeCell ref="G18:H18"/>
    <mergeCell ref="B19:C19"/>
    <mergeCell ref="E19:F19"/>
    <mergeCell ref="G19:H19"/>
    <mergeCell ref="B20:C20"/>
    <mergeCell ref="E20:F20"/>
    <mergeCell ref="G20:H20"/>
    <mergeCell ref="B21:C21"/>
    <mergeCell ref="E21:F21"/>
    <mergeCell ref="G21:H21"/>
    <mergeCell ref="B22:C22"/>
    <mergeCell ref="E22:F22"/>
    <mergeCell ref="G22:H22"/>
    <mergeCell ref="B23:C23"/>
    <mergeCell ref="E23:F23"/>
    <mergeCell ref="G23:H23"/>
    <mergeCell ref="B24:C24"/>
    <mergeCell ref="E24:F24"/>
    <mergeCell ref="G24:H24"/>
    <mergeCell ref="B25:C25"/>
    <mergeCell ref="E25:F25"/>
    <mergeCell ref="G25:H25"/>
    <mergeCell ref="B26:C26"/>
    <mergeCell ref="E26:F26"/>
    <mergeCell ref="G26:H26"/>
    <mergeCell ref="B27:C27"/>
    <mergeCell ref="E27:F27"/>
    <mergeCell ref="G27:H27"/>
    <mergeCell ref="B28:C28"/>
    <mergeCell ref="E28:F28"/>
    <mergeCell ref="G28:H28"/>
    <mergeCell ref="B29:C29"/>
    <mergeCell ref="E29:F29"/>
    <mergeCell ref="G29:H29"/>
    <mergeCell ref="B30:C30"/>
    <mergeCell ref="E30:F30"/>
    <mergeCell ref="G30:H30"/>
    <mergeCell ref="B31:C31"/>
    <mergeCell ref="E31:F31"/>
    <mergeCell ref="G31:H31"/>
    <mergeCell ref="B32:F32"/>
    <mergeCell ref="G32:H32"/>
    <mergeCell ref="D14:D17"/>
    <mergeCell ref="D19:D21"/>
    <mergeCell ref="D27:D31"/>
  </mergeCells>
  <pageMargins left="0.75" right="0.75" top="1" bottom="1" header="0.5" footer="0.5"/>
  <pageSetup paperSize="9" scale="88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行政费用报销单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朝闻道 夕死 亦足</cp:lastModifiedBy>
  <dcterms:created xsi:type="dcterms:W3CDTF">2014-04-15T08:52:00Z</dcterms:created>
  <cp:lastPrinted>2017-09-06T05:53:00Z</cp:lastPrinted>
  <dcterms:modified xsi:type="dcterms:W3CDTF">2022-07-20T07:25:06Z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2052-11.1.0.11875</vt:lpwstr>
  </property>
  <property fmtid="{D5CDD505-2E9C-101B-9397-08002B2CF9AE}" pid="3" name="ICV">
    <vt:lpwstr>9FF78AEAD519466AA10D21D7B58D3101</vt:lpwstr>
  </property>
</Properties>
</file>