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<sst xmlns="http://schemas.openxmlformats.org/spreadsheetml/2006/main" count="95">
  <si>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</si>
  <si>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团号：KMJB-181101-ANS294</t>
  </si>
  <si>
    <t>会议日期：11月1-5日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</si>
  <si>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</si>
  <si>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</si>
  <si>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</si>
  <si>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</si>
  <si>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</si>
  <si>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</si>
  <si>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</si>
  <si>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</si>
  <si>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</si>
  <si>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</si>
  <si>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</si>
  <si>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</si>
  <si>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</si>
  <si>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</si>
  <si>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</si>
  <si>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</si>
  <si>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</si>
  <si>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</si>
  <si>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</si>
  <si>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</si>
  <si>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</si>
  <si>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</si>
  <si>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</si>
  <si>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</si>
  <si>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</si>
  <si>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</si>
  <si>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</si>
  <si>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</si>
  <si>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</si>
  <si>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</si>
  <si>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</si>
  <si>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</si>
  <si>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</si>
  <si>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</si>
  <si>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</si>
  <si>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</si>
  <si>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</si>
  <si>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</si>
  <si>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</si>
  <si>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客户上海住宿衔接第二天火车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</si>
  <si>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</si>
  <si>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</si>
  <si>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</si>
  <si>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</si>
  <si>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</si>
  <si>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</si>
  <si>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</si>
  <si>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</si>
  <si>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</si>
  <si>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</si>
  <si>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</si>
  <si>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</si>
  <si>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</si>
  <si>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</si>
  <si>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</si>
  <si>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</si>
  <si>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</si>
  <si>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</si>
  <si>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</si>
  <si>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</si>
  <si>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</si>
  <si>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</si>
  <si>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KMJB-181101-ANS294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</si>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</sst>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9" fillId="26" borderId="2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10" workbookViewId="0">
      <selection activeCell="I45" sqref="I45"/>
    </sheetView>
  </sheetViews>
  <sheetFormatPr defaultColWidth="9" defaultRowHeight="21" customHeight="1"/>
  <cols>
    <col min="1" max="1" width="9" style="57"/>
    <col min="2" max="2" width="16.75" style="58" customWidth="1"/>
    <col min="3" max="3" width="12.875" style="59" customWidth="1"/>
    <col min="4" max="8" width="9" style="58"/>
    <col min="9" max="9" width="24.875" style="58" customWidth="1"/>
    <col min="10" max="10" width="39.5" style="58" customWidth="1"/>
    <col min="11" max="16384" width="9" style="58"/>
  </cols>
  <sheetData>
    <row r="2" customHeight="1" spans="3:12">
      <c r="C2" s="60" t="s">
        <v>0</v>
      </c>
      <c r="D2" s="60"/>
      <c r="E2" s="60"/>
      <c r="F2" s="60"/>
      <c r="G2" s="60"/>
      <c r="H2" s="60"/>
      <c r="I2" s="92"/>
      <c r="J2" s="92"/>
      <c r="K2" s="92"/>
      <c r="L2" s="92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7"/>
      <c r="B7" s="64"/>
      <c r="C7" s="68" t="s">
        <v>8</v>
      </c>
      <c r="D7" s="69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45" si="0">F8+G8</f>
        <v>0</v>
      </c>
      <c r="I8" s="93"/>
      <c r="J8" s="94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3"/>
      <c r="J9" s="95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3"/>
      <c r="J10" s="95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3"/>
      <c r="J11" s="95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3"/>
      <c r="J12" s="95"/>
    </row>
    <row r="13" s="56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96"/>
      <c r="J13" s="97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2">
        <v>0</v>
      </c>
      <c r="G14" s="72">
        <v>0</v>
      </c>
      <c r="H14" s="72">
        <f t="shared" si="0"/>
        <v>0</v>
      </c>
      <c r="I14" s="93"/>
      <c r="J14" s="94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3">F15+G15</f>
        <v>0</v>
      </c>
      <c r="I15" s="93"/>
      <c r="J15" s="95"/>
    </row>
    <row r="16" s="56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6"/>
      <c r="J16" s="97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 t="shared" si="2"/>
        <v>0</v>
      </c>
      <c r="F17" s="72">
        <v>0</v>
      </c>
      <c r="G17" s="72">
        <v>0</v>
      </c>
      <c r="H17" s="72">
        <f t="shared" si="0"/>
        <v>0</v>
      </c>
      <c r="I17" s="93"/>
      <c r="J17" s="98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0"/>
        <v>0</v>
      </c>
      <c r="I18" s="93"/>
      <c r="J18" s="99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0"/>
        <v>0</v>
      </c>
      <c r="I19" s="93"/>
      <c r="J19" s="99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0"/>
        <v>0</v>
      </c>
      <c r="I20" s="93"/>
      <c r="J20" s="99"/>
    </row>
    <row r="21" s="56" customFormat="1" customHeight="1" spans="1:10">
      <c r="A21" s="74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96"/>
      <c r="J21" s="100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 t="shared" si="2"/>
        <v>0</v>
      </c>
      <c r="F22" s="72">
        <v>0</v>
      </c>
      <c r="G22" s="72">
        <v>0</v>
      </c>
      <c r="H22" s="72">
        <f t="shared" si="0"/>
        <v>0</v>
      </c>
      <c r="I22" s="93"/>
      <c r="J22" s="98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0"/>
        <v>0</v>
      </c>
      <c r="I23" s="93"/>
      <c r="J23" s="99"/>
    </row>
    <row r="24" s="56" customFormat="1" customHeight="1" spans="1:10">
      <c r="A24" s="74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96"/>
      <c r="J24" s="10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2">
        <v>0</v>
      </c>
      <c r="G25" s="72">
        <v>0</v>
      </c>
      <c r="H25" s="72">
        <f t="shared" si="0"/>
        <v>0</v>
      </c>
      <c r="I25" s="93"/>
      <c r="J25" s="94" t="s">
        <v>28</v>
      </c>
    </row>
    <row r="26" customHeight="1" spans="1:10">
      <c r="A26" s="80"/>
      <c r="B26" s="81"/>
      <c r="C26" s="82"/>
      <c r="D26" s="80"/>
      <c r="E26" s="82"/>
      <c r="F26" s="72">
        <v>0</v>
      </c>
      <c r="G26" s="72">
        <v>0</v>
      </c>
      <c r="H26" s="72">
        <f t="shared" ref="H26" si="8">F26+G26</f>
        <v>0</v>
      </c>
      <c r="I26" s="93"/>
      <c r="J26" s="95"/>
    </row>
    <row r="27" s="56" customFormat="1" customHeight="1" spans="1:10">
      <c r="A27" s="74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96"/>
      <c r="J27" s="97"/>
    </row>
    <row r="28" customHeight="1" spans="1:10">
      <c r="A28" s="70">
        <v>6</v>
      </c>
      <c r="B28" s="71" t="s">
        <v>30</v>
      </c>
      <c r="C28" s="72">
        <v>0</v>
      </c>
      <c r="D28" s="73"/>
      <c r="E28" s="72">
        <f t="shared" si="2"/>
        <v>0</v>
      </c>
      <c r="F28" s="72">
        <v>0</v>
      </c>
      <c r="G28" s="72">
        <v>0</v>
      </c>
      <c r="H28" s="72">
        <f t="shared" si="0"/>
        <v>0</v>
      </c>
      <c r="I28" s="93"/>
      <c r="J28" s="94" t="s">
        <v>31</v>
      </c>
    </row>
    <row r="29" customHeight="1" spans="1:10">
      <c r="A29" s="70"/>
      <c r="B29" s="71"/>
      <c r="C29" s="72"/>
      <c r="D29" s="73"/>
      <c r="E29" s="72"/>
      <c r="F29" s="72">
        <v>0</v>
      </c>
      <c r="G29" s="72">
        <v>0</v>
      </c>
      <c r="H29" s="72">
        <f t="shared" si="0"/>
        <v>0</v>
      </c>
      <c r="I29" s="93"/>
      <c r="J29" s="99"/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0"/>
        <v>0</v>
      </c>
      <c r="I30" s="93"/>
      <c r="J30" s="99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0"/>
        <v>0</v>
      </c>
      <c r="I31" s="93"/>
      <c r="J31" s="99"/>
    </row>
    <row r="32" s="56" customFormat="1" customHeight="1" spans="1:10">
      <c r="A32" s="74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96"/>
      <c r="J32" s="100"/>
    </row>
    <row r="33" customHeight="1" spans="1:10">
      <c r="A33" s="70">
        <v>7</v>
      </c>
      <c r="B33" s="71" t="s">
        <v>33</v>
      </c>
      <c r="C33" s="72">
        <v>0</v>
      </c>
      <c r="D33" s="73"/>
      <c r="E33" s="72">
        <f t="shared" si="2"/>
        <v>0</v>
      </c>
      <c r="F33" s="72">
        <v>0</v>
      </c>
      <c r="G33" s="72">
        <v>0</v>
      </c>
      <c r="H33" s="72">
        <f t="shared" si="0"/>
        <v>0</v>
      </c>
      <c r="I33" s="93"/>
      <c r="J33" s="101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0"/>
        <v>0</v>
      </c>
      <c r="I34" s="93"/>
      <c r="J34" s="102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0"/>
        <v>0</v>
      </c>
      <c r="I35" s="93"/>
      <c r="J35" s="10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0"/>
        <v>0</v>
      </c>
      <c r="I36" s="93"/>
      <c r="J36" s="102"/>
    </row>
    <row r="37" s="56" customFormat="1" customHeight="1" spans="1:10">
      <c r="A37" s="74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96"/>
      <c r="J37" s="103"/>
    </row>
    <row r="38" customHeight="1" spans="1:10">
      <c r="A38" s="70">
        <v>8</v>
      </c>
      <c r="B38" s="71" t="s">
        <v>35</v>
      </c>
      <c r="C38" s="72">
        <v>0</v>
      </c>
      <c r="D38" s="73"/>
      <c r="E38" s="72">
        <f t="shared" si="2"/>
        <v>0</v>
      </c>
      <c r="F38" s="72">
        <v>0</v>
      </c>
      <c r="G38" s="72">
        <v>0</v>
      </c>
      <c r="H38" s="72">
        <f t="shared" si="0"/>
        <v>0</v>
      </c>
      <c r="I38" s="93"/>
      <c r="J38" s="98" t="s">
        <v>36</v>
      </c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0"/>
        <v>0</v>
      </c>
      <c r="I39" s="93"/>
      <c r="J39" s="99"/>
    </row>
    <row r="40" s="56" customFormat="1" customHeight="1" spans="1:10">
      <c r="A40" s="74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96"/>
      <c r="J40" s="100"/>
    </row>
    <row r="41" customHeight="1" spans="1:10">
      <c r="A41" s="70">
        <v>9</v>
      </c>
      <c r="B41" s="71" t="s">
        <v>38</v>
      </c>
      <c r="C41" s="72">
        <v>0</v>
      </c>
      <c r="D41" s="73"/>
      <c r="E41" s="72">
        <f t="shared" si="2"/>
        <v>0</v>
      </c>
      <c r="F41" s="72">
        <v>0</v>
      </c>
      <c r="G41" s="72">
        <v>0</v>
      </c>
      <c r="H41" s="72">
        <f t="shared" si="0"/>
        <v>0</v>
      </c>
      <c r="I41" s="93"/>
      <c r="J41" s="94" t="s">
        <v>39</v>
      </c>
    </row>
    <row r="42" customHeight="1" spans="1:10">
      <c r="A42" s="70"/>
      <c r="B42" s="71"/>
      <c r="C42" s="72"/>
      <c r="D42" s="73"/>
      <c r="E42" s="72"/>
      <c r="F42" s="72">
        <v>0</v>
      </c>
      <c r="G42" s="72">
        <v>0</v>
      </c>
      <c r="H42" s="72">
        <f t="shared" si="0"/>
        <v>0</v>
      </c>
      <c r="I42" s="93"/>
      <c r="J42" s="95"/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0"/>
        <v>0</v>
      </c>
      <c r="I43" s="93"/>
      <c r="J43" s="95"/>
    </row>
    <row r="44" s="56" customFormat="1" customHeight="1" spans="1:10">
      <c r="A44" s="74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96"/>
      <c r="J44" s="97"/>
    </row>
    <row r="45" customHeight="1" spans="1:10">
      <c r="A45" s="77">
        <v>10</v>
      </c>
      <c r="B45" s="71" t="s">
        <v>41</v>
      </c>
      <c r="C45" s="72">
        <v>0</v>
      </c>
      <c r="D45" s="73"/>
      <c r="E45" s="72">
        <f t="shared" si="2"/>
        <v>0</v>
      </c>
      <c r="F45" s="72">
        <v>579</v>
      </c>
      <c r="G45" s="72">
        <v>0</v>
      </c>
      <c r="H45" s="72">
        <f t="shared" si="0"/>
        <v>579</v>
      </c>
      <c r="I45" s="104" t="s">
        <v>42</v>
      </c>
      <c r="J45" s="101"/>
    </row>
    <row r="46" customHeight="1" spans="1:10">
      <c r="A46" s="83"/>
      <c r="B46" s="71"/>
      <c r="C46" s="72"/>
      <c r="D46" s="73"/>
      <c r="E46" s="72"/>
      <c r="F46" s="72">
        <v>0</v>
      </c>
      <c r="G46" s="72">
        <v>0</v>
      </c>
      <c r="H46" s="72">
        <f t="shared" ref="H46:H51" si="19">F46+G46</f>
        <v>0</v>
      </c>
      <c r="I46" s="93"/>
      <c r="J46" s="102"/>
    </row>
    <row r="47" customHeight="1" spans="1:10">
      <c r="A47" s="83"/>
      <c r="B47" s="71"/>
      <c r="C47" s="72"/>
      <c r="D47" s="73"/>
      <c r="E47" s="72"/>
      <c r="F47" s="72">
        <v>0</v>
      </c>
      <c r="G47" s="72">
        <v>0</v>
      </c>
      <c r="H47" s="72">
        <f t="shared" si="19"/>
        <v>0</v>
      </c>
      <c r="I47" s="93"/>
      <c r="J47" s="102"/>
    </row>
    <row r="48" customHeight="1" spans="1:10">
      <c r="A48" s="83"/>
      <c r="B48" s="71"/>
      <c r="C48" s="72"/>
      <c r="D48" s="73"/>
      <c r="E48" s="72"/>
      <c r="F48" s="72">
        <v>0</v>
      </c>
      <c r="G48" s="72">
        <v>0</v>
      </c>
      <c r="H48" s="72">
        <f t="shared" si="19"/>
        <v>0</v>
      </c>
      <c r="I48" s="93"/>
      <c r="J48" s="102"/>
    </row>
    <row r="49" customHeight="1" spans="1:10">
      <c r="A49" s="83"/>
      <c r="B49" s="71"/>
      <c r="C49" s="72"/>
      <c r="D49" s="73"/>
      <c r="E49" s="72"/>
      <c r="F49" s="72">
        <v>0</v>
      </c>
      <c r="G49" s="72">
        <v>0</v>
      </c>
      <c r="H49" s="72">
        <f t="shared" si="19"/>
        <v>0</v>
      </c>
      <c r="I49" s="93"/>
      <c r="J49" s="102"/>
    </row>
    <row r="50" customHeight="1" spans="1:10">
      <c r="A50" s="83"/>
      <c r="B50" s="71"/>
      <c r="C50" s="72"/>
      <c r="D50" s="73"/>
      <c r="E50" s="72"/>
      <c r="F50" s="72">
        <v>0</v>
      </c>
      <c r="G50" s="72">
        <v>0</v>
      </c>
      <c r="H50" s="72">
        <f t="shared" si="19"/>
        <v>0</v>
      </c>
      <c r="I50" s="93"/>
      <c r="J50" s="102"/>
    </row>
    <row r="51" customHeight="1" spans="1:10">
      <c r="A51" s="80"/>
      <c r="B51" s="71"/>
      <c r="C51" s="72"/>
      <c r="D51" s="73"/>
      <c r="E51" s="72"/>
      <c r="F51" s="72">
        <v>0</v>
      </c>
      <c r="G51" s="72">
        <v>0</v>
      </c>
      <c r="H51" s="72">
        <f t="shared" si="19"/>
        <v>0</v>
      </c>
      <c r="I51" s="93"/>
      <c r="J51" s="102"/>
    </row>
    <row r="52" s="56" customFormat="1" customHeight="1" spans="1:10">
      <c r="A52" s="74"/>
      <c r="B52" s="75" t="s">
        <v>43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579</v>
      </c>
      <c r="G52" s="76">
        <f t="shared" ref="G52:H52" si="21">SUM(G45:G51)</f>
        <v>0</v>
      </c>
      <c r="H52" s="76">
        <f t="shared" si="21"/>
        <v>579</v>
      </c>
      <c r="I52" s="96"/>
      <c r="J52" s="103"/>
    </row>
    <row r="53" customHeight="1" spans="1:10">
      <c r="A53" s="74"/>
      <c r="B53" s="75" t="s">
        <v>44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579</v>
      </c>
      <c r="G53" s="76">
        <f t="shared" si="22"/>
        <v>0</v>
      </c>
      <c r="H53" s="76">
        <f t="shared" si="22"/>
        <v>579</v>
      </c>
      <c r="I53" s="96"/>
      <c r="J53" s="105"/>
    </row>
    <row r="57" customHeight="1" spans="1:9">
      <c r="A57" s="84" t="s">
        <v>45</v>
      </c>
      <c r="B57" s="85"/>
      <c r="C57" s="86" t="s">
        <v>46</v>
      </c>
      <c r="D57" s="86"/>
      <c r="E57" s="86" t="s">
        <v>47</v>
      </c>
      <c r="F57" s="86"/>
      <c r="G57" s="86" t="s">
        <v>48</v>
      </c>
      <c r="H57" s="86"/>
      <c r="I57" s="106" t="s">
        <v>49</v>
      </c>
    </row>
    <row r="58" customHeight="1" spans="1:9">
      <c r="A58" s="87">
        <f>E53</f>
        <v>0</v>
      </c>
      <c r="B58" s="88"/>
      <c r="C58" s="88">
        <f>H53</f>
        <v>579</v>
      </c>
      <c r="D58" s="88"/>
      <c r="E58" s="88">
        <f>F53</f>
        <v>579</v>
      </c>
      <c r="F58" s="88"/>
      <c r="G58" s="88">
        <f>G53</f>
        <v>0</v>
      </c>
      <c r="H58" s="88"/>
      <c r="I58" s="107">
        <f>A58-C58</f>
        <v>-579</v>
      </c>
    </row>
    <row r="60" customHeight="1" spans="1:9">
      <c r="A60" s="89" t="s">
        <v>50</v>
      </c>
      <c r="B60" s="90"/>
      <c r="C60" s="91" t="s">
        <v>51</v>
      </c>
      <c r="D60" s="89"/>
      <c r="E60" s="89" t="s">
        <v>52</v>
      </c>
      <c r="F60" s="89"/>
      <c r="G60" s="89" t="s">
        <v>53</v>
      </c>
      <c r="H60" s="89"/>
      <c r="I60" s="9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43411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136</v>
      </c>
      <c r="H12" s="26">
        <v>136</v>
      </c>
      <c r="I12" s="43"/>
      <c r="J12" s="44"/>
      <c r="K12" s="46">
        <v>43405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568</v>
      </c>
      <c r="H13" s="26">
        <v>568</v>
      </c>
      <c r="I13" s="43"/>
      <c r="J13" s="44"/>
      <c r="K13" s="46">
        <v>43409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53</v>
      </c>
      <c r="H14" s="26">
        <v>53</v>
      </c>
      <c r="I14" s="43"/>
      <c r="J14" s="44"/>
      <c r="K14" s="46">
        <v>43405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757</v>
      </c>
      <c r="H18" s="31">
        <f>SUM(H11:H17)</f>
        <v>757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757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757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51</v>
      </c>
      <c r="G23" s="17" t="s">
        <v>81</v>
      </c>
      <c r="H23" s="17"/>
      <c r="I23" s="17"/>
      <c r="J23" s="17" t="s">
        <v>53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83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85</v>
      </c>
      <c r="G30" s="11"/>
      <c r="H30" s="10" t="s">
        <v>63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2" t="s">
        <v>65</v>
      </c>
      <c r="K31" s="53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54" t="s">
        <v>71</v>
      </c>
    </row>
    <row r="34" ht="20.1" customHeight="1" spans="2:11">
      <c r="B34" s="28">
        <v>1</v>
      </c>
      <c r="C34" s="28"/>
      <c r="D34" s="33" t="s">
        <v>90</v>
      </c>
      <c r="E34" s="34" t="s">
        <v>91</v>
      </c>
      <c r="F34" s="28"/>
      <c r="G34" s="26">
        <v>100</v>
      </c>
      <c r="H34" s="26">
        <v>3</v>
      </c>
      <c r="I34" s="43">
        <f>G34*H34</f>
        <v>300</v>
      </c>
      <c r="J34" s="44"/>
      <c r="K34" s="55" t="s">
        <v>92</v>
      </c>
    </row>
    <row r="35" ht="20.1" customHeight="1" spans="2:11">
      <c r="B35" s="28">
        <v>2</v>
      </c>
      <c r="C35" s="28"/>
      <c r="D35" s="33" t="s">
        <v>90</v>
      </c>
      <c r="E35" s="34" t="s">
        <v>93</v>
      </c>
      <c r="F35" s="28"/>
      <c r="G35" s="26">
        <v>200</v>
      </c>
      <c r="H35" s="26">
        <v>2</v>
      </c>
      <c r="I35" s="43">
        <f>G35*H35</f>
        <v>400</v>
      </c>
      <c r="J35" s="44"/>
      <c r="K35" s="55" t="s">
        <v>94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5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7" t="s">
        <v>80</v>
      </c>
      <c r="C38" s="17"/>
      <c r="D38" s="17"/>
      <c r="E38" s="17"/>
      <c r="F38" s="17" t="s">
        <v>51</v>
      </c>
      <c r="G38" s="17" t="s">
        <v>81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2018-11-08T09:49:46Z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