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<sst xmlns="http://schemas.openxmlformats.org/spreadsheetml/2006/main" count="116" uniqueCount="88">
  <si>
    <t>【借款报销单】</t>
  </si>
  <si>
    <t>团号：HMJB-250310-BJA294</t>
  </si>
  <si>
    <t>会议日期：2025.3.10-3.12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</si>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</sst>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8" activePane="bottomRight" state="frozen"/>
      <selection/>
      <selection pane="topRight"/>
      <selection pane="bottomLeft"/>
      <selection pane="bottomRight" activeCell="D45" sqref="D45:D51"/>
    </sheetView>
  </sheetViews>
  <sheetFormatPr defaultColWidth="9" defaultRowHeight="21" customHeight="1"/>
  <cols>
    <col min="1" max="1" width="9.2" style="64" customWidth="1"/>
    <col min="2" max="2" width="23.3909090909091" style="65" customWidth="1"/>
    <col min="3" max="3" width="11.3909090909091" style="66" customWidth="1"/>
    <col min="4" max="4" width="9.2" style="65" customWidth="1"/>
    <col min="5" max="5" width="12.8" style="65" customWidth="1"/>
    <col min="6" max="6" width="12.2" style="65" customWidth="1"/>
    <col min="7" max="7" width="15.6" style="65" customWidth="1"/>
    <col min="8" max="8" width="11.8" style="65" customWidth="1"/>
    <col min="9" max="9" width="24.8" style="65" customWidth="1"/>
    <col min="10" max="10" width="39.390909090909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/>
      <c r="D22" s="79"/>
      <c r="E22" s="78">
        <f t="shared" si="2"/>
        <v>0</v>
      </c>
      <c r="F22" s="78">
        <v>108</v>
      </c>
      <c r="G22" s="78">
        <v>0</v>
      </c>
      <c r="H22" s="78">
        <f t="shared" si="0"/>
        <v>108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108</v>
      </c>
      <c r="G24" s="81">
        <f t="shared" ref="G24:H24" si="7">SUM(G22:G23)</f>
        <v>0</v>
      </c>
      <c r="H24" s="81">
        <f t="shared" si="7"/>
        <v>108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>F25+G25</f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0</v>
      </c>
      <c r="G45" s="78">
        <v>0</v>
      </c>
      <c r="H45" s="78">
        <f>F45+G45</f>
        <v>0</v>
      </c>
      <c r="I45" s="107"/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42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0</v>
      </c>
      <c r="G52" s="81">
        <f t="shared" ref="G52:H52" si="21">SUM(G45:G51)</f>
        <v>0</v>
      </c>
      <c r="H52" s="81">
        <f t="shared" si="21"/>
        <v>0</v>
      </c>
      <c r="I52" s="102"/>
      <c r="J52" s="85"/>
    </row>
    <row r="53" customHeight="1" spans="1:10">
      <c r="A53" s="80"/>
      <c r="B53" s="80" t="s">
        <v>43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108</v>
      </c>
      <c r="G53" s="81">
        <f t="shared" si="22"/>
        <v>0</v>
      </c>
      <c r="H53" s="81">
        <f t="shared" si="22"/>
        <v>108</v>
      </c>
      <c r="I53" s="102"/>
      <c r="J53" s="99"/>
    </row>
    <row r="57" customHeight="1" spans="1:9">
      <c r="A57" s="90" t="s">
        <v>44</v>
      </c>
      <c r="B57" s="91"/>
      <c r="C57" s="92" t="s">
        <v>45</v>
      </c>
      <c r="D57" s="92"/>
      <c r="E57" s="92" t="s">
        <v>46</v>
      </c>
      <c r="F57" s="92"/>
      <c r="G57" s="92" t="s">
        <v>47</v>
      </c>
      <c r="H57" s="92"/>
      <c r="I57" s="108" t="s">
        <v>48</v>
      </c>
    </row>
    <row r="58" customHeight="1" spans="1:9">
      <c r="A58" s="93">
        <f>E53</f>
        <v>0</v>
      </c>
      <c r="B58" s="94"/>
      <c r="C58" s="94">
        <f>H53</f>
        <v>108</v>
      </c>
      <c r="D58" s="94"/>
      <c r="E58" s="94">
        <f>F53</f>
        <v>108</v>
      </c>
      <c r="F58" s="94"/>
      <c r="G58" s="94">
        <f>G53</f>
        <v>0</v>
      </c>
      <c r="H58" s="94"/>
      <c r="I58" s="109">
        <f>A58-C58</f>
        <v>-108</v>
      </c>
    </row>
    <row r="60" customHeight="1" spans="1:9">
      <c r="A60" s="95" t="s">
        <v>49</v>
      </c>
      <c r="B60" s="96"/>
      <c r="C60" s="97" t="s">
        <v>50</v>
      </c>
      <c r="D60" s="95"/>
      <c r="E60" s="95" t="s">
        <v>51</v>
      </c>
      <c r="F60" s="95"/>
      <c r="G60" s="95" t="s">
        <v>52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45"/>
    </row>
    <row r="6" ht="20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46"/>
    </row>
    <row r="7" ht="20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7"/>
      <c r="J7" s="48" t="s">
        <v>64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65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73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74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74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74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74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74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43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69</v>
      </c>
      <c r="C23" s="22"/>
      <c r="D23" s="22"/>
      <c r="E23" s="22"/>
      <c r="F23" s="22"/>
      <c r="G23" s="22" t="s">
        <v>75</v>
      </c>
      <c r="H23" s="22"/>
      <c r="I23" s="22"/>
      <c r="J23" s="22"/>
      <c r="K23" s="22" t="s">
        <v>76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77</v>
      </c>
      <c r="C26" s="17"/>
      <c r="D26" s="17"/>
      <c r="E26" s="17"/>
      <c r="F26" s="17" t="s">
        <v>50</v>
      </c>
      <c r="G26" s="17" t="s">
        <v>78</v>
      </c>
      <c r="H26" s="17"/>
      <c r="I26" s="17"/>
      <c r="J26" s="17" t="s">
        <v>52</v>
      </c>
      <c r="K26" s="17"/>
    </row>
    <row r="29" ht="17.5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80</v>
      </c>
      <c r="K31" s="45"/>
    </row>
    <row r="32" ht="20" customHeight="1" spans="2:11">
      <c r="B32" s="8"/>
      <c r="C32" s="9"/>
      <c r="D32" s="10" t="s">
        <v>57</v>
      </c>
      <c r="E32" s="10"/>
      <c r="F32" s="11" t="s">
        <v>58</v>
      </c>
      <c r="G32" s="11"/>
      <c r="H32" s="10" t="s">
        <v>59</v>
      </c>
      <c r="I32" s="9"/>
      <c r="J32" s="11" t="s">
        <v>81</v>
      </c>
      <c r="K32" s="46"/>
    </row>
    <row r="33" ht="20" customHeight="1" spans="2:11">
      <c r="B33" s="8"/>
      <c r="C33" s="9"/>
      <c r="D33" s="10" t="s">
        <v>61</v>
      </c>
      <c r="E33" s="10"/>
      <c r="F33" s="12">
        <v>44444</v>
      </c>
      <c r="G33" s="11"/>
      <c r="H33" s="10" t="s">
        <v>63</v>
      </c>
      <c r="I33" s="47"/>
      <c r="J33" s="48" t="s">
        <v>64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65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82</v>
      </c>
      <c r="E36" s="26" t="s">
        <v>83</v>
      </c>
      <c r="F36" s="26"/>
      <c r="G36" s="27" t="s">
        <v>84</v>
      </c>
      <c r="H36" s="27" t="s">
        <v>85</v>
      </c>
      <c r="I36" s="27" t="s">
        <v>43</v>
      </c>
      <c r="J36" s="27"/>
      <c r="K36" s="59" t="s">
        <v>71</v>
      </c>
    </row>
    <row r="37" ht="25.25" customHeight="1" spans="2:11">
      <c r="B37" s="34">
        <v>1</v>
      </c>
      <c r="C37" s="35"/>
      <c r="D37" s="36" t="s">
        <v>86</v>
      </c>
      <c r="E37" s="37" t="s">
        <v>87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43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77</v>
      </c>
      <c r="C42" s="17"/>
      <c r="D42" s="17"/>
      <c r="E42" s="17"/>
      <c r="F42" s="17" t="s">
        <v>50</v>
      </c>
      <c r="G42" s="17" t="s">
        <v>78</v>
      </c>
      <c r="H42" s="17"/>
      <c r="I42" s="17"/>
      <c r="J42" s="17" t="s">
        <v>52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2025-05-27T08:47:21Z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9D2F6079D64F47668A2F6F809402AEF9_13</vt:lpwstr>
  </property>
</Properties>
</file>