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200" windowHeight="8196"/>
  </bookViews>
  <sheets>
    <sheet name="Sheet1" sheetId="1" r:id="rId1"/>
    <sheet name="Sheet2" sheetId="2" r:id="rId2"/>
    <sheet name="Sheet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"/>
  <c r="K18"/>
  <c r="J18"/>
  <c r="I18"/>
  <c r="H18"/>
  <c r="G18"/>
  <c r="K14"/>
  <c r="K13"/>
  <c r="K12"/>
  <c r="K11"/>
  <c r="K10"/>
  <c r="K9"/>
  <c r="K8"/>
  <c r="K7"/>
  <c r="K6"/>
  <c r="K5"/>
  <c r="K4"/>
  <c r="K3"/>
</calcChain>
</file>

<file path=xl/sharedStrings.xml><?xml version="1.0" encoding="utf-8"?>
<sst xmlns="http://schemas.openxmlformats.org/spreadsheetml/2006/main" count="43" uniqueCount="34">
  <si>
    <t>用车明细结算单</t>
  </si>
  <si>
    <t>日期</t>
  </si>
  <si>
    <t>内容</t>
  </si>
  <si>
    <t>行程</t>
  </si>
  <si>
    <t>司机</t>
  </si>
  <si>
    <t>车号</t>
  </si>
  <si>
    <t>车型</t>
  </si>
  <si>
    <t>基础车费</t>
  </si>
  <si>
    <t>超时</t>
  </si>
  <si>
    <t>超公里</t>
  </si>
  <si>
    <t>停车费</t>
  </si>
  <si>
    <t>金额</t>
  </si>
  <si>
    <t>备注</t>
  </si>
  <si>
    <t>包车</t>
  </si>
  <si>
    <r>
      <rPr>
        <sz val="11"/>
        <color theme="1"/>
        <rFont val="微软雅黑"/>
        <family val="2"/>
        <charset val="134"/>
      </rPr>
      <t xml:space="preserve">三元桥全季酒店--故宫--国家博物馆--三元桥全季酒店 
</t>
    </r>
    <r>
      <rPr>
        <b/>
        <sz val="11"/>
        <color rgb="FFFF0000"/>
        <rFont val="微软雅黑"/>
        <family val="2"/>
        <charset val="134"/>
      </rPr>
      <t>9:00-17:00未超时 ，未超公里</t>
    </r>
  </si>
  <si>
    <t>付师傅</t>
  </si>
  <si>
    <t>京A8ZB18</t>
  </si>
  <si>
    <t>别克商务</t>
  </si>
  <si>
    <t>导游1位</t>
  </si>
  <si>
    <t>耳机4个  10/元</t>
  </si>
  <si>
    <r>
      <rPr>
        <sz val="11"/>
        <color theme="1"/>
        <rFont val="微软雅黑"/>
        <family val="2"/>
        <charset val="134"/>
      </rPr>
      <t xml:space="preserve">三元桥全季酒店--天坛--慕田峪长城--首都T3 
</t>
    </r>
    <r>
      <rPr>
        <b/>
        <sz val="11"/>
        <color rgb="FFFF0000"/>
        <rFont val="微软雅黑"/>
        <family val="2"/>
        <charset val="134"/>
      </rPr>
      <t>10:00-19:30超2小时，超75公里，停车费40，高速费24</t>
    </r>
    <r>
      <rPr>
        <sz val="11"/>
        <color theme="1"/>
        <rFont val="微软雅黑"/>
        <family val="2"/>
        <charset val="134"/>
      </rPr>
      <t xml:space="preserve">
</t>
    </r>
  </si>
  <si>
    <t>备注：车上备免费矿泉水、防疫口罩、纸巾、湿纸巾、固体酒精洗手液、充电线、雨伞等</t>
  </si>
  <si>
    <t>合计</t>
  </si>
  <si>
    <t>收款信息</t>
  </si>
  <si>
    <t>抬头：北京嘉业龙腾汽车租赁有限公司</t>
  </si>
  <si>
    <t>开户行：中国民生银行和平里支行</t>
  </si>
  <si>
    <t>账号：631402146</t>
  </si>
  <si>
    <r>
      <t xml:space="preserve">三元桥全季酒店--颐和园--清华大学西门--张自忠路
</t>
    </r>
    <r>
      <rPr>
        <b/>
        <sz val="11"/>
        <color rgb="FFFF0000"/>
        <rFont val="微软雅黑"/>
        <family val="2"/>
        <charset val="134"/>
      </rPr>
      <t>9:00-17:00未超时，未超公里   停车费25</t>
    </r>
    <phoneticPr fontId="7" type="noConversion"/>
  </si>
  <si>
    <t>故宫门票180，国博门票400</t>
    <phoneticPr fontId="7" type="noConversion"/>
  </si>
  <si>
    <t>颐和园门票，成人30*2，学生15*2</t>
    <phoneticPr fontId="7" type="noConversion"/>
  </si>
  <si>
    <t>圆明园门票，成人10*2</t>
    <phoneticPr fontId="7" type="noConversion"/>
  </si>
  <si>
    <t>游船票，40*4</t>
    <phoneticPr fontId="7" type="noConversion"/>
  </si>
  <si>
    <t>客人自付</t>
    <phoneticPr fontId="7" type="noConversion"/>
  </si>
  <si>
    <t>最终应付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</si>
</sst>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\¥#,##0.00;\¥\-#,##0.00"/>
  </numFmts>
  <fonts count="8">
    <font>
      <sz val="11"/>
      <color theme="1"/>
      <name val="宋体"/>
      <charset val="134"/>
      <scheme val="minor"/>
    </font>
    <font>
      <b/>
      <sz val="15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34080019531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31">
    <xf numFmtId="0" fontId="0" fillId="0" borderId="0" xfId="0">
      <alignment vertical="center"/>
    </xf>
    <xf numFmtId="0" fontId="2" fillId="2" borderId="3" xfId="1" applyNumberFormat="1" applyFont="1" applyFill="1" applyBorder="1" applyAlignment="1">
      <alignment horizontal="center" vertical="center"/>
    </xf>
    <xf numFmtId="0" fontId="2" fillId="2" borderId="3" xfId="1" applyNumberFormat="1" applyFont="1" applyFill="1" applyBorder="1" applyAlignment="1">
      <alignment horizontal="center" vertical="center" wrapText="1"/>
    </xf>
    <xf numFmtId="58" fontId="3" fillId="3" borderId="3" xfId="1" applyNumberFormat="1" applyFont="1" applyFill="1" applyBorder="1" applyAlignment="1">
      <alignment horizontal="center" vertical="center"/>
    </xf>
    <xf numFmtId="0" fontId="3" fillId="3" borderId="3" xfId="1" applyNumberFormat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/>
    </xf>
    <xf numFmtId="58" fontId="4" fillId="3" borderId="3" xfId="1" applyNumberFormat="1" applyFont="1" applyFill="1" applyBorder="1" applyAlignment="1">
      <alignment horizontal="center" vertical="center"/>
    </xf>
    <xf numFmtId="0" fontId="3" fillId="3" borderId="4" xfId="1" applyNumberFormat="1" applyFont="1" applyFill="1" applyBorder="1" applyAlignment="1">
      <alignment horizontal="center" vertical="center"/>
    </xf>
    <xf numFmtId="0" fontId="3" fillId="0" borderId="3" xfId="1" applyNumberFormat="1" applyFont="1" applyBorder="1" applyAlignment="1">
      <alignment horizontal="center" vertical="center"/>
    </xf>
    <xf numFmtId="0" fontId="2" fillId="4" borderId="3" xfId="1" applyNumberFormat="1" applyFont="1" applyFill="1" applyBorder="1" applyAlignment="1">
      <alignment horizontal="center" vertical="center" wrapText="1"/>
    </xf>
    <xf numFmtId="0" fontId="3" fillId="4" borderId="3" xfId="1" applyNumberFormat="1" applyFont="1" applyFill="1" applyBorder="1" applyAlignment="1">
      <alignment horizontal="center" vertical="center"/>
    </xf>
    <xf numFmtId="0" fontId="3" fillId="3" borderId="3" xfId="1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3" fillId="3" borderId="3" xfId="1" applyNumberFormat="1" applyFont="1" applyFill="1" applyBorder="1" applyAlignment="1">
      <alignment vertical="center" wrapText="1"/>
    </xf>
    <xf numFmtId="0" fontId="3" fillId="0" borderId="3" xfId="1" applyNumberFormat="1" applyFont="1" applyBorder="1" applyAlignment="1">
      <alignment vertical="center"/>
    </xf>
    <xf numFmtId="176" fontId="2" fillId="4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Border="1" applyAlignment="1">
      <alignment horizontal="center" vertical="center"/>
    </xf>
    <xf numFmtId="0" fontId="3" fillId="0" borderId="3" xfId="1" applyNumberFormat="1" applyFont="1" applyBorder="1" applyAlignment="1">
      <alignment horizontal="center" vertical="center"/>
    </xf>
    <xf numFmtId="0" fontId="1" fillId="2" borderId="1" xfId="1" applyNumberFormat="1" applyFont="1" applyFill="1" applyBorder="1" applyAlignment="1">
      <alignment horizontal="center" vertical="center"/>
    </xf>
    <xf numFmtId="0" fontId="1" fillId="2" borderId="2" xfId="1" applyNumberFormat="1" applyFont="1" applyFill="1" applyBorder="1" applyAlignment="1">
      <alignment horizontal="center" vertical="center"/>
    </xf>
    <xf numFmtId="58" fontId="3" fillId="3" borderId="5" xfId="1" applyNumberFormat="1" applyFont="1" applyFill="1" applyBorder="1" applyAlignment="1">
      <alignment horizontal="left" vertical="center"/>
    </xf>
    <xf numFmtId="58" fontId="3" fillId="3" borderId="6" xfId="1" applyNumberFormat="1" applyFont="1" applyFill="1" applyBorder="1" applyAlignment="1">
      <alignment horizontal="left" vertical="center"/>
    </xf>
    <xf numFmtId="58" fontId="3" fillId="3" borderId="7" xfId="1" applyNumberFormat="1" applyFont="1" applyFill="1" applyBorder="1" applyAlignment="1">
      <alignment horizontal="left" vertical="center"/>
    </xf>
    <xf numFmtId="0" fontId="2" fillId="4" borderId="5" xfId="1" applyNumberFormat="1" applyFont="1" applyFill="1" applyBorder="1" applyAlignment="1">
      <alignment horizontal="center" vertical="center" wrapText="1"/>
    </xf>
    <xf numFmtId="0" fontId="2" fillId="4" borderId="6" xfId="1" applyNumberFormat="1" applyFont="1" applyFill="1" applyBorder="1" applyAlignment="1">
      <alignment horizontal="center" vertical="center" wrapText="1"/>
    </xf>
    <xf numFmtId="0" fontId="2" fillId="4" borderId="7" xfId="1" applyNumberFormat="1" applyFont="1" applyFill="1" applyBorder="1" applyAlignment="1">
      <alignment horizontal="center" vertical="center" wrapText="1"/>
    </xf>
    <xf numFmtId="0" fontId="2" fillId="5" borderId="5" xfId="1" applyNumberFormat="1" applyFont="1" applyFill="1" applyBorder="1" applyAlignment="1">
      <alignment horizontal="center" vertical="center" wrapText="1"/>
    </xf>
    <xf numFmtId="0" fontId="2" fillId="5" borderId="6" xfId="1" applyNumberFormat="1" applyFont="1" applyFill="1" applyBorder="1" applyAlignment="1">
      <alignment horizontal="center" vertical="center" wrapText="1"/>
    </xf>
    <xf numFmtId="0" fontId="2" fillId="5" borderId="7" xfId="1" applyNumberFormat="1" applyFont="1" applyFill="1" applyBorder="1" applyAlignment="1">
      <alignment horizontal="center" vertical="center" wrapText="1"/>
    </xf>
    <xf numFmtId="176" fontId="2" fillId="5" borderId="3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workbookViewId="0">
      <selection activeCell="C5" sqref="C5"/>
    </sheetView>
  </sheetViews>
  <sheetFormatPr defaultColWidth="9" defaultRowHeight="14.4"/>
  <cols>
    <col min="1" max="1" width="10" customWidth="1"/>
    <col min="3" max="3" width="58.44140625" customWidth="1"/>
    <col min="5" max="5" width="10.6640625" customWidth="1"/>
    <col min="6" max="6" width="14.109375" customWidth="1"/>
    <col min="11" max="11" width="11.88671875" customWidth="1"/>
  </cols>
  <sheetData>
    <row r="1" spans="1:13" ht="21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3" ht="16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</row>
    <row r="3" spans="1:13" ht="31.8">
      <c r="A3" s="3">
        <v>45807</v>
      </c>
      <c r="B3" s="4" t="s">
        <v>13</v>
      </c>
      <c r="C3" s="5" t="s">
        <v>14</v>
      </c>
      <c r="D3" s="6" t="s">
        <v>15</v>
      </c>
      <c r="E3" s="6" t="s">
        <v>16</v>
      </c>
      <c r="F3" s="6" t="s">
        <v>17</v>
      </c>
      <c r="G3" s="4">
        <v>800</v>
      </c>
      <c r="H3" s="4">
        <v>0</v>
      </c>
      <c r="I3" s="4">
        <v>0</v>
      </c>
      <c r="J3" s="4">
        <v>0</v>
      </c>
      <c r="K3" s="4">
        <f t="shared" ref="K3:K8" si="0">SUM(G3:J3)</f>
        <v>800</v>
      </c>
      <c r="L3" s="12"/>
      <c r="M3" s="13"/>
    </row>
    <row r="4" spans="1:13" ht="15.6">
      <c r="A4" s="3"/>
      <c r="B4" s="4"/>
      <c r="C4" s="5" t="s">
        <v>18</v>
      </c>
      <c r="D4" s="6"/>
      <c r="E4" s="6"/>
      <c r="F4" s="6"/>
      <c r="G4" s="4">
        <v>1000</v>
      </c>
      <c r="H4" s="4">
        <v>0</v>
      </c>
      <c r="I4" s="4">
        <v>0</v>
      </c>
      <c r="J4" s="4">
        <v>0</v>
      </c>
      <c r="K4" s="4">
        <f t="shared" si="0"/>
        <v>1000</v>
      </c>
      <c r="L4" s="12"/>
      <c r="M4" s="13"/>
    </row>
    <row r="5" spans="1:13" ht="15.6">
      <c r="A5" s="3"/>
      <c r="B5" s="4"/>
      <c r="C5" s="5" t="s">
        <v>28</v>
      </c>
      <c r="D5" s="6"/>
      <c r="E5" s="6"/>
      <c r="F5" s="6"/>
      <c r="G5" s="4">
        <v>580</v>
      </c>
      <c r="H5" s="4">
        <v>0</v>
      </c>
      <c r="I5" s="4">
        <v>0</v>
      </c>
      <c r="J5" s="4">
        <v>0</v>
      </c>
      <c r="K5" s="4">
        <f t="shared" si="0"/>
        <v>580</v>
      </c>
      <c r="L5" s="12"/>
      <c r="M5" s="13"/>
    </row>
    <row r="6" spans="1:13" ht="15.6">
      <c r="A6" s="3"/>
      <c r="B6" s="4"/>
      <c r="C6" s="5" t="s">
        <v>19</v>
      </c>
      <c r="D6" s="6"/>
      <c r="E6" s="6"/>
      <c r="F6" s="6"/>
      <c r="G6" s="4">
        <v>40</v>
      </c>
      <c r="H6" s="4">
        <v>0</v>
      </c>
      <c r="I6" s="4">
        <v>0</v>
      </c>
      <c r="J6" s="4">
        <v>0</v>
      </c>
      <c r="K6" s="4">
        <f t="shared" si="0"/>
        <v>40</v>
      </c>
      <c r="L6" s="12"/>
      <c r="M6" s="13"/>
    </row>
    <row r="7" spans="1:13" ht="31.8">
      <c r="A7" s="3">
        <v>45808</v>
      </c>
      <c r="B7" s="4" t="s">
        <v>13</v>
      </c>
      <c r="C7" s="5" t="s">
        <v>27</v>
      </c>
      <c r="D7" s="6" t="s">
        <v>15</v>
      </c>
      <c r="E7" s="6" t="s">
        <v>16</v>
      </c>
      <c r="F7" s="6" t="s">
        <v>17</v>
      </c>
      <c r="G7" s="4">
        <v>800</v>
      </c>
      <c r="H7" s="4">
        <v>0</v>
      </c>
      <c r="I7" s="4">
        <v>0</v>
      </c>
      <c r="J7" s="4">
        <v>25</v>
      </c>
      <c r="K7" s="4">
        <f t="shared" si="0"/>
        <v>825</v>
      </c>
      <c r="L7" s="12"/>
      <c r="M7" s="13"/>
    </row>
    <row r="8" spans="1:13" ht="15.6">
      <c r="A8" s="3"/>
      <c r="B8" s="4"/>
      <c r="C8" s="5" t="s">
        <v>18</v>
      </c>
      <c r="D8" s="6"/>
      <c r="E8" s="6"/>
      <c r="F8" s="6"/>
      <c r="G8" s="4">
        <v>1200</v>
      </c>
      <c r="H8" s="4">
        <v>0</v>
      </c>
      <c r="I8" s="4">
        <v>0</v>
      </c>
      <c r="J8" s="4">
        <v>0</v>
      </c>
      <c r="K8" s="4">
        <f t="shared" si="0"/>
        <v>1200</v>
      </c>
      <c r="L8" s="12"/>
      <c r="M8" s="13"/>
    </row>
    <row r="9" spans="1:13" ht="15.6">
      <c r="A9" s="3"/>
      <c r="B9" s="4"/>
      <c r="C9" s="5" t="s">
        <v>29</v>
      </c>
      <c r="D9" s="6"/>
      <c r="E9" s="6"/>
      <c r="F9" s="6"/>
      <c r="G9" s="4">
        <v>90</v>
      </c>
      <c r="H9" s="4">
        <v>0</v>
      </c>
      <c r="I9" s="4">
        <v>0</v>
      </c>
      <c r="J9" s="4">
        <v>0</v>
      </c>
      <c r="K9" s="4">
        <f t="shared" ref="K9:K14" si="1">SUM(G9:J9)</f>
        <v>90</v>
      </c>
      <c r="L9" s="12"/>
      <c r="M9" s="13"/>
    </row>
    <row r="10" spans="1:13" ht="15.6">
      <c r="A10" s="3"/>
      <c r="B10" s="4"/>
      <c r="C10" s="5" t="s">
        <v>30</v>
      </c>
      <c r="D10" s="6"/>
      <c r="E10" s="6"/>
      <c r="F10" s="6"/>
      <c r="G10" s="4">
        <v>20</v>
      </c>
      <c r="H10" s="4">
        <v>0</v>
      </c>
      <c r="I10" s="4">
        <v>0</v>
      </c>
      <c r="J10" s="4">
        <v>0</v>
      </c>
      <c r="K10" s="4">
        <f t="shared" si="1"/>
        <v>20</v>
      </c>
      <c r="L10" s="12"/>
      <c r="M10" s="13"/>
    </row>
    <row r="11" spans="1:13" ht="15.6">
      <c r="A11" s="3"/>
      <c r="B11" s="4"/>
      <c r="C11" s="5" t="s">
        <v>31</v>
      </c>
      <c r="D11" s="6"/>
      <c r="E11" s="6"/>
      <c r="F11" s="6"/>
      <c r="G11" s="4">
        <v>160</v>
      </c>
      <c r="H11" s="4">
        <v>0</v>
      </c>
      <c r="I11" s="4">
        <v>0</v>
      </c>
      <c r="J11" s="4">
        <v>0</v>
      </c>
      <c r="K11" s="4">
        <f t="shared" si="1"/>
        <v>160</v>
      </c>
      <c r="L11" s="12"/>
      <c r="M11" s="13"/>
    </row>
    <row r="12" spans="1:13" ht="36" customHeight="1">
      <c r="A12" s="3">
        <v>45809</v>
      </c>
      <c r="B12" s="4" t="s">
        <v>13</v>
      </c>
      <c r="C12" s="5" t="s">
        <v>20</v>
      </c>
      <c r="D12" s="6" t="s">
        <v>15</v>
      </c>
      <c r="E12" s="6" t="s">
        <v>16</v>
      </c>
      <c r="F12" s="6" t="s">
        <v>17</v>
      </c>
      <c r="G12" s="4">
        <v>800</v>
      </c>
      <c r="H12" s="4">
        <v>160</v>
      </c>
      <c r="I12" s="4">
        <v>600</v>
      </c>
      <c r="J12" s="4">
        <v>64</v>
      </c>
      <c r="K12" s="4">
        <f t="shared" si="1"/>
        <v>1624</v>
      </c>
      <c r="L12" s="12"/>
      <c r="M12" s="13"/>
    </row>
    <row r="13" spans="1:13" ht="15.6">
      <c r="A13" s="3"/>
      <c r="B13" s="4"/>
      <c r="C13" s="5"/>
      <c r="D13" s="6"/>
      <c r="E13" s="6"/>
      <c r="F13" s="6"/>
      <c r="G13" s="4"/>
      <c r="H13" s="4">
        <v>0</v>
      </c>
      <c r="I13" s="4">
        <v>0</v>
      </c>
      <c r="J13" s="4">
        <v>0</v>
      </c>
      <c r="K13" s="4">
        <f t="shared" si="1"/>
        <v>0</v>
      </c>
      <c r="L13" s="12"/>
      <c r="M13" s="13"/>
    </row>
    <row r="14" spans="1:13" ht="17.25" customHeight="1">
      <c r="A14" s="7"/>
      <c r="B14" s="4"/>
      <c r="C14" s="5"/>
      <c r="D14" s="4"/>
      <c r="E14" s="4"/>
      <c r="F14" s="4"/>
      <c r="G14" s="4"/>
      <c r="H14" s="4">
        <v>0</v>
      </c>
      <c r="I14" s="4">
        <v>0</v>
      </c>
      <c r="J14" s="4">
        <v>0</v>
      </c>
      <c r="K14" s="4">
        <f t="shared" si="1"/>
        <v>0</v>
      </c>
      <c r="L14" s="12"/>
    </row>
    <row r="15" spans="1:13" ht="15.6">
      <c r="A15" s="7"/>
      <c r="B15" s="4"/>
      <c r="C15" s="5"/>
      <c r="D15" s="8"/>
      <c r="E15" s="4"/>
      <c r="F15" s="4"/>
      <c r="G15" s="4"/>
      <c r="H15" s="4"/>
      <c r="I15" s="4"/>
      <c r="J15" s="4"/>
      <c r="K15" s="4"/>
      <c r="L15" s="12"/>
    </row>
    <row r="16" spans="1:13" ht="15.6">
      <c r="A16" s="3"/>
      <c r="B16" s="4"/>
      <c r="C16" s="5"/>
      <c r="D16" s="8"/>
      <c r="E16" s="4"/>
      <c r="F16" s="4"/>
      <c r="G16" s="4"/>
      <c r="H16" s="4"/>
      <c r="I16" s="4"/>
      <c r="J16" s="4"/>
      <c r="K16" s="4"/>
      <c r="L16" s="14"/>
    </row>
    <row r="17" spans="1:12" ht="15.6">
      <c r="A17" s="21" t="s">
        <v>21</v>
      </c>
      <c r="B17" s="22"/>
      <c r="C17" s="22"/>
      <c r="D17" s="22"/>
      <c r="E17" s="22"/>
      <c r="F17" s="22"/>
      <c r="G17" s="22"/>
      <c r="H17" s="22"/>
      <c r="I17" s="22"/>
      <c r="J17" s="23"/>
      <c r="K17" s="4"/>
      <c r="L17" s="15"/>
    </row>
    <row r="18" spans="1:12" ht="16.2">
      <c r="A18" s="9"/>
      <c r="B18" s="9"/>
      <c r="C18" s="9"/>
      <c r="D18" s="9"/>
      <c r="E18" s="9"/>
      <c r="F18" s="10" t="s">
        <v>22</v>
      </c>
      <c r="G18" s="11">
        <f>SUM(G3:G16)</f>
        <v>5490</v>
      </c>
      <c r="H18" s="11">
        <f>SUM(H3:H16)</f>
        <v>160</v>
      </c>
      <c r="I18" s="11">
        <f>SUM(I3:I16)</f>
        <v>600</v>
      </c>
      <c r="J18" s="11">
        <f>SUM(J3:J16)</f>
        <v>89</v>
      </c>
      <c r="K18" s="16">
        <f>SUM(K3:K16)</f>
        <v>6339</v>
      </c>
      <c r="L18" s="15"/>
    </row>
    <row r="19" spans="1:12" ht="16.2">
      <c r="A19" s="17"/>
      <c r="B19" s="17"/>
      <c r="C19" s="17"/>
      <c r="D19" s="17"/>
      <c r="E19" s="17"/>
      <c r="F19" s="24" t="s">
        <v>32</v>
      </c>
      <c r="G19" s="25"/>
      <c r="H19" s="25"/>
      <c r="I19" s="25"/>
      <c r="J19" s="26"/>
      <c r="K19" s="16">
        <v>5300</v>
      </c>
      <c r="L19" s="15"/>
    </row>
    <row r="20" spans="1:12" ht="16.2">
      <c r="A20" s="17"/>
      <c r="B20" s="17"/>
      <c r="C20" s="17"/>
      <c r="D20" s="17"/>
      <c r="E20" s="17"/>
      <c r="F20" s="27" t="s">
        <v>33</v>
      </c>
      <c r="G20" s="28"/>
      <c r="H20" s="28"/>
      <c r="I20" s="28"/>
      <c r="J20" s="29"/>
      <c r="K20" s="30">
        <f>K18-K19</f>
        <v>1039</v>
      </c>
      <c r="L20" s="15"/>
    </row>
    <row r="21" spans="1:12" ht="15.6">
      <c r="A21" s="18" t="s">
        <v>23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5"/>
    </row>
    <row r="22" spans="1:12" ht="15.6">
      <c r="A22" s="18" t="s">
        <v>24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5"/>
    </row>
    <row r="23" spans="1:12" ht="15.6">
      <c r="A23" s="18" t="s">
        <v>25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5"/>
    </row>
    <row r="24" spans="1:12" ht="15.6">
      <c r="A24" s="18" t="s">
        <v>26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5"/>
    </row>
  </sheetData>
  <mergeCells count="8">
    <mergeCell ref="A24:K24"/>
    <mergeCell ref="A1:L1"/>
    <mergeCell ref="A17:J17"/>
    <mergeCell ref="A21:K21"/>
    <mergeCell ref="A22:K22"/>
    <mergeCell ref="A23:K23"/>
    <mergeCell ref="F19:J19"/>
    <mergeCell ref="F20:J20"/>
  </mergeCells>
  <phoneticPr fontId="7" type="noConversion"/>
  <pageMargins left="0.7" right="0.7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7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7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jin</cp:lastModifiedBy>
  <dcterms:created xsi:type="dcterms:W3CDTF">2006-09-13T11:21:00Z</dcterms:created>
  <dcterms:modified xsi:type="dcterms:W3CDTF">2025-06-03T04:22:50Z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466ACDBF194646789E811EDC91EE2B90_13</vt:lpwstr>
  </property>
</Properties>
</file>