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5 徐燕  粤西地区乳腺微创沙龙\"/>
    </mc:Choice>
  </mc:AlternateContent>
  <xr:revisionPtr revIDLastSave="0" documentId="8_{4ECE0922-9E0C-4CD1-AADD-28C5B182EDE5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53" i="3" s="1"/>
  <c r="C58" i="3" s="1"/>
  <c r="I58" i="3" s="1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<sst xmlns="http://schemas.openxmlformats.org/spreadsheetml/2006/main" count="89" uniqueCount="82">
  <si>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</si>
  <si>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</si>
  <si>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</si>
  <si>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</si>
  <si>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</si>
  <si>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</si>
  <si>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</si>
  <si>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</si>
  <si>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</si>
  <si>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</si>
  <si>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</si>
  <si>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</si>
  <si>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</si>
  <si>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</si>
  <si>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</si>
  <si>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</si>
  <si>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</si>
  <si>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</si>
  <si>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</si>
  <si>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</si>
  <si>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</si>
  <si>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</si>
  <si>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</si>
  <si>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</si>
  <si>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</si>
  <si>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</si>
  <si>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</si>
  <si>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</si>
  <si>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</si>
  <si>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</si>
  <si>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</si>
  <si>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</si>
  <si>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</si>
  <si>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</si>
  <si>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</si>
  <si>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</si>
  <si>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</si>
  <si>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</si>
  <si>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</si>
  <si>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</si>
  <si>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</si>
  <si>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</si>
  <si>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</si>
  <si>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</si>
  <si>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</si>
  <si>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</si>
  <si>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</si>
  <si>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</si>
  <si>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</si>
  <si>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</si>
  <si>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</si>
  <si>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</si>
  <si>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</si>
  <si>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</si>
  <si>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</si>
  <si>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</si>
  <si>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</si>
  <si>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</si>
  <si>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</si>
  <si>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</si>
  <si>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</si>
  <si>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</si>
  <si>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</si>
  <si>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</si>
  <si>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</si>
  <si>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</si>
  <si>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</si>
  <si>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</si>
  <si>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</si>
  <si>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</si>
  <si>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</si>
  <si>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</si>
  <si>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</si>
  <si>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</si>
  <si>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</si>
  <si>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</si>
  <si>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</si>
  <si>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</si>
  <si>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 HMQA-180525-BAK715</t>
    <phoneticPr fontId="12" type="noConversion"/>
  </si>
  <si>
    <t>会议日期：20180525</t>
    <phoneticPr fontId="12" type="noConversion"/>
  </si>
  <si>
    <t>5.25晚餐1832+5.26午餐10171</t>
    <phoneticPr fontId="12" type="noConversion"/>
  </si>
  <si>
    <t>伍晓莹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</si>
</sst>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E69" sqref="E6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5"/>
      <c r="J4" s="75" t="s">
        <v>79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12003</v>
      </c>
      <c r="G22" s="32">
        <v>0</v>
      </c>
      <c r="H22" s="32">
        <f t="shared" si="0"/>
        <v>12003</v>
      </c>
      <c r="I22" s="47" t="s">
        <v>80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7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12003</v>
      </c>
      <c r="G24" s="35">
        <f t="shared" ref="G24:H24" si="7">SUM(G22:G23)</f>
        <v>0</v>
      </c>
      <c r="H24" s="35">
        <f t="shared" si="7"/>
        <v>12003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12003</v>
      </c>
      <c r="G53" s="35">
        <f t="shared" si="22"/>
        <v>0</v>
      </c>
      <c r="H53" s="35">
        <f t="shared" si="22"/>
        <v>12003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12003</v>
      </c>
      <c r="D58" s="58"/>
      <c r="E58" s="58">
        <f>F53</f>
        <v>12003</v>
      </c>
      <c r="F58" s="58"/>
      <c r="G58" s="58">
        <f>G53</f>
        <v>0</v>
      </c>
      <c r="H58" s="58"/>
      <c r="I58" s="44">
        <f>A58-C58</f>
        <v>-12003</v>
      </c>
    </row>
    <row r="60" spans="1:10" ht="21" customHeight="1" x14ac:dyDescent="0.15">
      <c r="A60" s="36" t="s">
        <v>47</v>
      </c>
      <c r="B60" s="3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2018-05-30T07:24:38Z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