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员工报销明细北京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<sst xmlns="http://schemas.openxmlformats.org/spreadsheetml/2006/main" count="65" uniqueCount="64">
  <si>
    <t>【借款报销单】</t>
  </si>
  <si>
    <t>团号：HMOA-241209-KRD881 会议时间：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</si>
  <si>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</si>
  <si>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</si>
  <si>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</si>
  <si>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</si>
  <si>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</si>
  <si>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</si>
  <si>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</si>
  <si>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</si>
  <si>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</si>
  <si>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</si>
  <si>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</si>
  <si>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</si>
  <si>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</si>
  <si>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1012汪丽</t>
  </si>
  <si>
    <t>可用项目：租车费、大交通、过路费、过桥费。
加油费（仅试驾活动可用，且只可使用活动当时当地的加油票）</t>
  </si>
  <si>
    <t>马丽交通费</t>
  </si>
  <si>
    <t>高铁费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</si>
  <si>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</si>
  <si>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</si>
  <si>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</si>
  <si>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</si>
  <si>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</si>
  <si>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</si>
  <si>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</si>
  <si>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</si>
  <si>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0926向宏</t>
  </si>
  <si>
    <t>需提供刷卡联、菜单（小票）</t>
  </si>
  <si>
    <t>1029章雪莲</t>
  </si>
  <si>
    <t>1024章雪莲</t>
  </si>
  <si>
    <t>1026马丽</t>
  </si>
  <si>
    <t>1017王道义</t>
  </si>
  <si>
    <t>1107张宁</t>
  </si>
  <si>
    <t>1029张宁</t>
  </si>
  <si>
    <t>1114邓霄</t>
  </si>
  <si>
    <t>何骞</t>
  </si>
  <si>
    <t>1024杨海平</t>
  </si>
  <si>
    <t>1119杨海平</t>
  </si>
  <si>
    <t>1126杨海平</t>
  </si>
  <si>
    <t>1127杨海平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</si>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</sst>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176" fontId="0" fillId="6" borderId="1" xfId="0" applyNumberFormat="1" applyFont="1" applyFill="1" applyBorder="1" applyAlignment="1">
      <alignment horizontal="right" vertical="center"/>
    </xf>
    <xf numFmtId="0" fontId="2" fillId="0" borderId="0" xfId="50" applyFont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1" xfId="0" applyFill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Fill="1" applyBorder="1">
      <alignment vertical="center"/>
    </xf>
    <xf numFmtId="0" fontId="6" fillId="0" borderId="4" xfId="0" applyFont="1" applyBorder="1" applyAlignment="1">
      <alignment horizontal="left" vertical="center"/>
    </xf>
    <xf numFmtId="0" fontId="0" fillId="6" borderId="1" xfId="0" applyFont="1" applyFill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zoomScale="73" zoomScaleNormal="73" workbookViewId="0">
      <selection activeCell="M16" sqref="M16"/>
    </sheetView>
  </sheetViews>
  <sheetFormatPr defaultColWidth="9" defaultRowHeight="21" customHeight="1"/>
  <cols>
    <col min="1" max="1" width="9" style="2"/>
    <col min="2" max="2" width="16.75" customWidth="1"/>
    <col min="3" max="3" width="12.875" style="3"/>
    <col min="5" max="5" width="10.625" customWidth="1"/>
    <col min="6" max="6" width="12.875"/>
    <col min="8" max="8" width="12.875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3" customHeight="1" spans="9:10">
      <c r="I3" s="44" t="s">
        <v>1</v>
      </c>
      <c r="J3" s="44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38" t="s">
        <v>5</v>
      </c>
      <c r="G4" s="38"/>
      <c r="H4" s="38"/>
      <c r="I4" s="38"/>
      <c r="J4" s="6" t="s">
        <v>6</v>
      </c>
    </row>
    <row r="5" customHeight="1" spans="1:10">
      <c r="A5" s="5"/>
      <c r="B5" s="6"/>
      <c r="C5" s="8" t="s">
        <v>7</v>
      </c>
      <c r="D5" s="9" t="s">
        <v>8</v>
      </c>
      <c r="E5" s="7" t="s">
        <v>9</v>
      </c>
      <c r="F5" s="38" t="s">
        <v>10</v>
      </c>
      <c r="G5" s="38" t="s">
        <v>11</v>
      </c>
      <c r="H5" s="38" t="s">
        <v>12</v>
      </c>
      <c r="I5" s="38" t="s">
        <v>13</v>
      </c>
      <c r="J5" s="6"/>
    </row>
    <row r="6" customHeight="1" spans="1:10">
      <c r="A6" s="10">
        <v>1</v>
      </c>
      <c r="B6" s="11" t="s">
        <v>14</v>
      </c>
      <c r="C6" s="12">
        <v>0</v>
      </c>
      <c r="D6" s="13"/>
      <c r="E6" s="12">
        <f>C6*D6</f>
        <v>0</v>
      </c>
      <c r="F6" s="39">
        <v>2009.54</v>
      </c>
      <c r="G6" s="39">
        <v>0</v>
      </c>
      <c r="H6" s="39">
        <f t="shared" ref="H6:H13" si="0">F6+G6</f>
        <v>2009.54</v>
      </c>
      <c r="I6" s="45" t="s">
        <v>15</v>
      </c>
      <c r="J6" s="46" t="s">
        <v>16</v>
      </c>
    </row>
    <row r="7" customHeight="1" spans="1:10">
      <c r="A7" s="10"/>
      <c r="B7" s="11"/>
      <c r="C7" s="12"/>
      <c r="D7" s="13"/>
      <c r="E7" s="12"/>
      <c r="F7" s="39">
        <v>194</v>
      </c>
      <c r="G7" s="39">
        <v>0</v>
      </c>
      <c r="H7" s="39">
        <f t="shared" si="0"/>
        <v>194</v>
      </c>
      <c r="I7" s="45" t="s">
        <v>17</v>
      </c>
      <c r="J7" s="47"/>
    </row>
    <row r="8" customHeight="1" spans="1:10">
      <c r="A8" s="10"/>
      <c r="B8" s="11"/>
      <c r="C8" s="12"/>
      <c r="D8" s="13"/>
      <c r="E8" s="12"/>
      <c r="F8" s="39">
        <v>1026</v>
      </c>
      <c r="G8" s="39">
        <v>0</v>
      </c>
      <c r="H8" s="39">
        <f t="shared" si="0"/>
        <v>1026</v>
      </c>
      <c r="I8" s="45" t="s">
        <v>18</v>
      </c>
      <c r="J8" s="47"/>
    </row>
    <row r="9" customHeight="1" spans="1:10">
      <c r="A9" s="10"/>
      <c r="B9" s="11"/>
      <c r="C9" s="12"/>
      <c r="D9" s="13"/>
      <c r="E9" s="12"/>
      <c r="F9" s="39">
        <v>0</v>
      </c>
      <c r="G9" s="39">
        <v>0</v>
      </c>
      <c r="H9" s="39">
        <f t="shared" si="0"/>
        <v>0</v>
      </c>
      <c r="I9" s="45"/>
      <c r="J9" s="47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48"/>
      <c r="J10" s="47"/>
    </row>
    <row r="11" s="1" customFormat="1" customHeight="1" spans="1:10">
      <c r="A11" s="14"/>
      <c r="B11" s="15" t="s">
        <v>19</v>
      </c>
      <c r="C11" s="16">
        <f t="shared" ref="C11:H11" si="1">SUM(C6)</f>
        <v>0</v>
      </c>
      <c r="D11" s="16">
        <f t="shared" si="1"/>
        <v>0</v>
      </c>
      <c r="E11" s="16">
        <f t="shared" si="1"/>
        <v>0</v>
      </c>
      <c r="F11" s="16">
        <f>SUM(F6:F7)</f>
        <v>2203.54</v>
      </c>
      <c r="G11" s="16">
        <f t="shared" si="1"/>
        <v>0</v>
      </c>
      <c r="H11" s="16">
        <f>F11+G11+H8</f>
        <v>3229.54</v>
      </c>
      <c r="I11" s="49"/>
      <c r="J11" s="50"/>
    </row>
    <row r="12" customHeight="1" spans="1:10">
      <c r="A12" s="17">
        <v>2</v>
      </c>
      <c r="B12" s="18" t="s">
        <v>20</v>
      </c>
      <c r="C12" s="19">
        <v>0</v>
      </c>
      <c r="D12" s="17"/>
      <c r="E12" s="19">
        <f>C12*D12</f>
        <v>0</v>
      </c>
      <c r="F12" s="12">
        <v>0</v>
      </c>
      <c r="G12" s="12">
        <v>0</v>
      </c>
      <c r="H12" s="12">
        <f t="shared" si="0"/>
        <v>0</v>
      </c>
      <c r="I12" s="48"/>
      <c r="J12" s="46" t="s">
        <v>21</v>
      </c>
    </row>
    <row r="13" customHeight="1" spans="1:10">
      <c r="A13" s="20"/>
      <c r="B13" s="21"/>
      <c r="C13" s="22"/>
      <c r="D13" s="20"/>
      <c r="E13" s="22"/>
      <c r="F13" s="12">
        <v>0</v>
      </c>
      <c r="G13" s="12">
        <v>0</v>
      </c>
      <c r="H13" s="12">
        <f t="shared" si="0"/>
        <v>0</v>
      </c>
      <c r="I13" s="48"/>
      <c r="J13" s="47"/>
    </row>
    <row r="14" s="1" customFormat="1" customHeight="1" spans="1:10">
      <c r="A14" s="14"/>
      <c r="B14" s="15" t="s">
        <v>22</v>
      </c>
      <c r="C14" s="16">
        <f>SUM(C12)</f>
        <v>0</v>
      </c>
      <c r="D14" s="16">
        <f>SUM(D12)</f>
        <v>0</v>
      </c>
      <c r="E14" s="16">
        <f>SUM(E12)</f>
        <v>0</v>
      </c>
      <c r="F14" s="16">
        <f t="shared" ref="F14:H14" si="2">SUM(F12:F13)</f>
        <v>0</v>
      </c>
      <c r="G14" s="16">
        <f t="shared" si="2"/>
        <v>0</v>
      </c>
      <c r="H14" s="16">
        <f t="shared" si="2"/>
        <v>0</v>
      </c>
      <c r="I14" s="49"/>
      <c r="J14" s="50"/>
    </row>
    <row r="15" customHeight="1" spans="1:10">
      <c r="A15" s="17">
        <v>3</v>
      </c>
      <c r="B15" s="18" t="s">
        <v>23</v>
      </c>
      <c r="C15" s="19">
        <v>0</v>
      </c>
      <c r="D15" s="17"/>
      <c r="E15" s="19">
        <f>C15*D15</f>
        <v>0</v>
      </c>
      <c r="F15" s="12"/>
      <c r="G15" s="12"/>
      <c r="H15" s="12"/>
      <c r="I15" s="48"/>
      <c r="J15" s="51" t="s">
        <v>24</v>
      </c>
    </row>
    <row r="16" s="1" customFormat="1" customHeight="1" spans="1:10">
      <c r="A16" s="23"/>
      <c r="B16" s="21"/>
      <c r="C16" s="24"/>
      <c r="D16" s="23"/>
      <c r="E16" s="24"/>
      <c r="F16" s="12"/>
      <c r="G16" s="40"/>
      <c r="H16" s="40"/>
      <c r="I16" s="52"/>
      <c r="J16" s="53"/>
    </row>
    <row r="17" s="1" customFormat="1" customHeight="1" spans="1:10">
      <c r="A17" s="14"/>
      <c r="B17" s="15" t="s">
        <v>25</v>
      </c>
      <c r="C17" s="16">
        <f t="shared" ref="C17:H17" si="3">SUM(C15)</f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6">
        <f t="shared" si="3"/>
        <v>0</v>
      </c>
      <c r="H17" s="16">
        <f t="shared" si="3"/>
        <v>0</v>
      </c>
      <c r="I17" s="49"/>
      <c r="J17" s="54"/>
    </row>
    <row r="18" customHeight="1" spans="1:10">
      <c r="A18" s="17">
        <v>4</v>
      </c>
      <c r="B18" s="18" t="s">
        <v>26</v>
      </c>
      <c r="C18" s="19">
        <v>0</v>
      </c>
      <c r="D18" s="17"/>
      <c r="E18" s="19">
        <f>C18*D18</f>
        <v>0</v>
      </c>
      <c r="F18" s="41">
        <v>760</v>
      </c>
      <c r="G18" s="41">
        <v>0</v>
      </c>
      <c r="H18" s="41">
        <f>F18+G18</f>
        <v>760</v>
      </c>
      <c r="I18" s="55" t="s">
        <v>27</v>
      </c>
      <c r="J18" s="51" t="s">
        <v>28</v>
      </c>
    </row>
    <row r="19" customHeight="1" spans="1:10">
      <c r="A19" s="25"/>
      <c r="B19" s="26"/>
      <c r="C19" s="27"/>
      <c r="D19" s="25"/>
      <c r="E19" s="27"/>
      <c r="F19" s="39">
        <v>928</v>
      </c>
      <c r="G19" s="39">
        <v>0</v>
      </c>
      <c r="H19" s="39">
        <f>F19+G19</f>
        <v>928</v>
      </c>
      <c r="I19" s="45" t="s">
        <v>29</v>
      </c>
      <c r="J19" s="56"/>
    </row>
    <row r="20" s="1" customFormat="1" customHeight="1" spans="1:10">
      <c r="A20" s="25"/>
      <c r="B20" s="26"/>
      <c r="C20" s="27"/>
      <c r="D20" s="25"/>
      <c r="E20" s="27"/>
      <c r="F20" s="39">
        <v>980</v>
      </c>
      <c r="G20" s="39">
        <v>0</v>
      </c>
      <c r="H20" s="39">
        <f>F20+G20</f>
        <v>980</v>
      </c>
      <c r="I20" s="45" t="s">
        <v>30</v>
      </c>
      <c r="J20" s="53"/>
    </row>
    <row r="21" s="1" customFormat="1" customHeight="1" spans="1:10">
      <c r="A21" s="28"/>
      <c r="B21" s="26"/>
      <c r="C21" s="29"/>
      <c r="D21" s="28"/>
      <c r="E21" s="29"/>
      <c r="F21" s="41">
        <v>946</v>
      </c>
      <c r="G21" s="41">
        <v>0</v>
      </c>
      <c r="H21" s="39">
        <f t="shared" ref="H21:H34" si="4">F21+G21</f>
        <v>946</v>
      </c>
      <c r="I21" s="55" t="s">
        <v>15</v>
      </c>
      <c r="J21" s="53"/>
    </row>
    <row r="22" s="1" customFormat="1" customHeight="1" spans="1:10">
      <c r="A22" s="28"/>
      <c r="B22" s="26"/>
      <c r="C22" s="29"/>
      <c r="D22" s="28"/>
      <c r="E22" s="29"/>
      <c r="F22" s="41">
        <v>954</v>
      </c>
      <c r="G22" s="41">
        <v>0</v>
      </c>
      <c r="H22" s="39">
        <f t="shared" si="4"/>
        <v>954</v>
      </c>
      <c r="I22" s="55" t="s">
        <v>31</v>
      </c>
      <c r="J22" s="53"/>
    </row>
    <row r="23" s="1" customFormat="1" customHeight="1" spans="1:10">
      <c r="A23" s="28"/>
      <c r="B23" s="26"/>
      <c r="C23" s="29"/>
      <c r="D23" s="28"/>
      <c r="E23" s="29"/>
      <c r="F23" s="41">
        <v>592</v>
      </c>
      <c r="G23" s="41">
        <v>0</v>
      </c>
      <c r="H23" s="39">
        <f t="shared" si="4"/>
        <v>592</v>
      </c>
      <c r="I23" s="55" t="s">
        <v>32</v>
      </c>
      <c r="J23" s="53"/>
    </row>
    <row r="24" s="1" customFormat="1" customHeight="1" spans="1:10">
      <c r="A24" s="30"/>
      <c r="B24" s="31"/>
      <c r="C24" s="32"/>
      <c r="D24" s="32"/>
      <c r="E24" s="32"/>
      <c r="F24" s="41">
        <v>497</v>
      </c>
      <c r="G24" s="41">
        <v>0</v>
      </c>
      <c r="H24" s="39">
        <f t="shared" si="4"/>
        <v>497</v>
      </c>
      <c r="I24" s="55" t="s">
        <v>33</v>
      </c>
      <c r="J24" s="53"/>
    </row>
    <row r="25" s="1" customFormat="1" customHeight="1" spans="1:10">
      <c r="A25" s="30"/>
      <c r="B25" s="31"/>
      <c r="C25" s="32"/>
      <c r="D25" s="32"/>
      <c r="E25" s="32"/>
      <c r="F25" s="41">
        <v>553</v>
      </c>
      <c r="G25" s="41">
        <v>0</v>
      </c>
      <c r="H25" s="39">
        <f t="shared" si="4"/>
        <v>553</v>
      </c>
      <c r="I25" s="55" t="s">
        <v>34</v>
      </c>
      <c r="J25" s="53"/>
    </row>
    <row r="26" s="1" customFormat="1" customHeight="1" spans="1:10">
      <c r="A26" s="30"/>
      <c r="B26" s="31"/>
      <c r="C26" s="32"/>
      <c r="D26" s="32"/>
      <c r="E26" s="32"/>
      <c r="F26" s="41">
        <v>680</v>
      </c>
      <c r="G26" s="41">
        <v>0</v>
      </c>
      <c r="H26" s="39">
        <f t="shared" si="4"/>
        <v>680</v>
      </c>
      <c r="I26" s="55" t="s">
        <v>35</v>
      </c>
      <c r="J26" s="53"/>
    </row>
    <row r="27" s="1" customFormat="1" customHeight="1" spans="1:10">
      <c r="A27" s="30"/>
      <c r="B27" s="31"/>
      <c r="C27" s="32"/>
      <c r="D27" s="32"/>
      <c r="E27" s="32"/>
      <c r="F27" s="41">
        <v>213.6</v>
      </c>
      <c r="G27" s="41">
        <v>0</v>
      </c>
      <c r="H27" s="39">
        <f t="shared" si="4"/>
        <v>213.6</v>
      </c>
      <c r="I27" s="55" t="s">
        <v>36</v>
      </c>
      <c r="J27" s="53"/>
    </row>
    <row r="28" s="1" customFormat="1" customHeight="1" spans="1:10">
      <c r="A28" s="30"/>
      <c r="B28" s="31"/>
      <c r="C28" s="32"/>
      <c r="D28" s="32"/>
      <c r="E28" s="32"/>
      <c r="F28" s="41">
        <v>939</v>
      </c>
      <c r="G28" s="41">
        <v>0</v>
      </c>
      <c r="H28" s="41">
        <f t="shared" si="4"/>
        <v>939</v>
      </c>
      <c r="I28" s="55" t="s">
        <v>37</v>
      </c>
      <c r="J28" s="53"/>
    </row>
    <row r="29" s="1" customFormat="1" customHeight="1" spans="1:10">
      <c r="A29" s="30"/>
      <c r="B29" s="31"/>
      <c r="C29" s="32"/>
      <c r="D29" s="32"/>
      <c r="E29" s="32"/>
      <c r="F29" s="41">
        <v>928</v>
      </c>
      <c r="G29" s="41">
        <v>0</v>
      </c>
      <c r="H29" s="41">
        <f t="shared" si="4"/>
        <v>928</v>
      </c>
      <c r="I29" s="55" t="s">
        <v>38</v>
      </c>
      <c r="J29" s="53"/>
    </row>
    <row r="30" s="1" customFormat="1" customHeight="1" spans="1:10">
      <c r="A30" s="30"/>
      <c r="B30" s="31"/>
      <c r="C30" s="32"/>
      <c r="D30" s="32"/>
      <c r="E30" s="32"/>
      <c r="F30" s="41">
        <v>941</v>
      </c>
      <c r="G30" s="41">
        <v>0</v>
      </c>
      <c r="H30" s="41">
        <f t="shared" si="4"/>
        <v>941</v>
      </c>
      <c r="I30" s="55" t="s">
        <v>39</v>
      </c>
      <c r="J30" s="53"/>
    </row>
    <row r="31" s="1" customFormat="1" customHeight="1" spans="1:10">
      <c r="A31" s="30"/>
      <c r="B31" s="31"/>
      <c r="C31" s="32"/>
      <c r="D31" s="32"/>
      <c r="E31" s="32"/>
      <c r="F31" s="41">
        <v>925</v>
      </c>
      <c r="G31" s="41">
        <v>0</v>
      </c>
      <c r="H31" s="41">
        <f t="shared" si="4"/>
        <v>925</v>
      </c>
      <c r="I31" s="55" t="s">
        <v>40</v>
      </c>
      <c r="J31" s="53"/>
    </row>
    <row r="32" s="1" customFormat="1" customHeight="1" spans="1:10">
      <c r="A32" s="14"/>
      <c r="B32" s="15" t="s">
        <v>41</v>
      </c>
      <c r="C32" s="16">
        <f>SUM(C18)</f>
        <v>0</v>
      </c>
      <c r="D32" s="16">
        <v>0</v>
      </c>
      <c r="E32" s="16"/>
      <c r="F32" s="42">
        <f>SUM(F18:F31)</f>
        <v>10836.6</v>
      </c>
      <c r="G32" s="42">
        <f>SUM(G18:G19)</f>
        <v>0</v>
      </c>
      <c r="H32" s="42">
        <f t="shared" si="4"/>
        <v>10836.6</v>
      </c>
      <c r="I32" s="57"/>
      <c r="J32" s="54"/>
    </row>
    <row r="33" customHeight="1" spans="1:10">
      <c r="A33" s="17">
        <v>5</v>
      </c>
      <c r="B33" s="18" t="s">
        <v>42</v>
      </c>
      <c r="C33" s="19">
        <v>0</v>
      </c>
      <c r="D33" s="17"/>
      <c r="E33" s="19">
        <f>C33*D33</f>
        <v>0</v>
      </c>
      <c r="F33" s="12">
        <v>0</v>
      </c>
      <c r="G33" s="12">
        <v>0</v>
      </c>
      <c r="H33" s="12">
        <f t="shared" si="4"/>
        <v>0</v>
      </c>
      <c r="I33" s="48"/>
      <c r="J33" s="46" t="s">
        <v>43</v>
      </c>
    </row>
    <row r="34" customHeight="1" spans="1:10">
      <c r="A34" s="20"/>
      <c r="B34" s="21"/>
      <c r="C34" s="22"/>
      <c r="D34" s="20"/>
      <c r="E34" s="22"/>
      <c r="F34" s="12">
        <v>0</v>
      </c>
      <c r="G34" s="12">
        <v>0</v>
      </c>
      <c r="H34" s="12">
        <f t="shared" si="4"/>
        <v>0</v>
      </c>
      <c r="I34" s="48"/>
      <c r="J34" s="47"/>
    </row>
    <row r="35" s="1" customFormat="1" customHeight="1" spans="1:10">
      <c r="A35" s="14"/>
      <c r="B35" s="15" t="s">
        <v>44</v>
      </c>
      <c r="C35" s="16">
        <f>SUM(C33)</f>
        <v>0</v>
      </c>
      <c r="D35" s="16">
        <f>SUM(D33)</f>
        <v>0</v>
      </c>
      <c r="E35" s="16">
        <f>SUM(E33)</f>
        <v>0</v>
      </c>
      <c r="F35" s="16">
        <f t="shared" ref="F35:H35" si="5">SUM(F33:F34)</f>
        <v>0</v>
      </c>
      <c r="G35" s="16">
        <f t="shared" si="5"/>
        <v>0</v>
      </c>
      <c r="H35" s="16">
        <f t="shared" si="5"/>
        <v>0</v>
      </c>
      <c r="I35" s="49"/>
      <c r="J35" s="50"/>
    </row>
    <row r="36" customHeight="1" spans="1:10">
      <c r="A36" s="10">
        <v>6</v>
      </c>
      <c r="B36" s="11" t="s">
        <v>45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>F36+G36</f>
        <v>0</v>
      </c>
      <c r="I36" s="48"/>
      <c r="J36" s="46" t="s">
        <v>46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>F37+G37</f>
        <v>0</v>
      </c>
      <c r="I37" s="48"/>
      <c r="J37" s="56"/>
    </row>
    <row r="38" s="1" customFormat="1" customHeight="1" spans="1:10">
      <c r="A38" s="14"/>
      <c r="B38" s="15" t="s">
        <v>47</v>
      </c>
      <c r="C38" s="16">
        <f t="shared" ref="C38:H38" si="6">SUM(C36)</f>
        <v>0</v>
      </c>
      <c r="D38" s="16">
        <f t="shared" si="6"/>
        <v>0</v>
      </c>
      <c r="E38" s="16">
        <f t="shared" si="6"/>
        <v>0</v>
      </c>
      <c r="F38" s="16">
        <f t="shared" si="6"/>
        <v>0</v>
      </c>
      <c r="G38" s="16">
        <f t="shared" si="6"/>
        <v>0</v>
      </c>
      <c r="H38" s="16">
        <f t="shared" si="6"/>
        <v>0</v>
      </c>
      <c r="I38" s="49"/>
      <c r="J38" s="54"/>
    </row>
    <row r="39" customHeight="1" spans="1:10">
      <c r="A39" s="10">
        <v>7</v>
      </c>
      <c r="B39" s="11" t="s">
        <v>48</v>
      </c>
      <c r="C39" s="12">
        <v>0</v>
      </c>
      <c r="D39" s="13"/>
      <c r="E39" s="12">
        <f>C39*D39</f>
        <v>0</v>
      </c>
      <c r="F39" s="12">
        <v>0</v>
      </c>
      <c r="G39" s="12">
        <v>0</v>
      </c>
      <c r="H39" s="12">
        <f>F39+G39</f>
        <v>0</v>
      </c>
      <c r="I39" s="48"/>
      <c r="J39" s="58"/>
    </row>
    <row r="40" customHeight="1" spans="1:10">
      <c r="A40" s="10"/>
      <c r="B40" s="11"/>
      <c r="C40" s="12"/>
      <c r="D40" s="13"/>
      <c r="E40" s="12"/>
      <c r="F40" s="12">
        <v>0</v>
      </c>
      <c r="G40" s="12">
        <v>0</v>
      </c>
      <c r="H40" s="12">
        <f>F40+G40</f>
        <v>0</v>
      </c>
      <c r="I40" s="48"/>
      <c r="J40" s="59"/>
    </row>
    <row r="41" s="1" customFormat="1" customHeight="1" spans="1:10">
      <c r="A41" s="14"/>
      <c r="B41" s="15" t="s">
        <v>49</v>
      </c>
      <c r="C41" s="16">
        <f t="shared" ref="C41:H41" si="7">SUM(C39)</f>
        <v>0</v>
      </c>
      <c r="D41" s="16">
        <f t="shared" si="7"/>
        <v>0</v>
      </c>
      <c r="E41" s="16">
        <f t="shared" si="7"/>
        <v>0</v>
      </c>
      <c r="F41" s="16">
        <f t="shared" si="7"/>
        <v>0</v>
      </c>
      <c r="G41" s="16">
        <f t="shared" si="7"/>
        <v>0</v>
      </c>
      <c r="H41" s="16">
        <f t="shared" si="7"/>
        <v>0</v>
      </c>
      <c r="I41" s="49"/>
      <c r="J41" s="60"/>
    </row>
    <row r="42" customHeight="1" spans="1:10">
      <c r="A42" s="10">
        <v>8</v>
      </c>
      <c r="B42" s="11" t="s">
        <v>50</v>
      </c>
      <c r="C42" s="12">
        <v>0</v>
      </c>
      <c r="D42" s="13"/>
      <c r="E42" s="12">
        <f>C42*D42</f>
        <v>0</v>
      </c>
      <c r="F42" s="12">
        <v>0</v>
      </c>
      <c r="G42" s="12">
        <v>0</v>
      </c>
      <c r="H42" s="12">
        <f>F42+G42</f>
        <v>0</v>
      </c>
      <c r="I42" s="48"/>
      <c r="J42" s="51" t="s">
        <v>51</v>
      </c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>F43+G43</f>
        <v>0</v>
      </c>
      <c r="I43" s="48"/>
      <c r="J43" s="56"/>
    </row>
    <row r="44" s="1" customFormat="1" customHeight="1" spans="1:10">
      <c r="A44" s="14"/>
      <c r="B44" s="15" t="s">
        <v>52</v>
      </c>
      <c r="C44" s="16">
        <f t="shared" ref="C44:H44" si="8">SUM(C42)</f>
        <v>0</v>
      </c>
      <c r="D44" s="16">
        <f t="shared" si="8"/>
        <v>0</v>
      </c>
      <c r="E44" s="16">
        <f t="shared" si="8"/>
        <v>0</v>
      </c>
      <c r="F44" s="16">
        <f t="shared" si="8"/>
        <v>0</v>
      </c>
      <c r="G44" s="16">
        <f t="shared" si="8"/>
        <v>0</v>
      </c>
      <c r="H44" s="16">
        <f t="shared" si="8"/>
        <v>0</v>
      </c>
      <c r="I44" s="49"/>
      <c r="J44" s="54"/>
    </row>
    <row r="45" customHeight="1" spans="1:10">
      <c r="A45" s="10">
        <v>9</v>
      </c>
      <c r="B45" s="11" t="s">
        <v>53</v>
      </c>
      <c r="C45" s="12">
        <v>0</v>
      </c>
      <c r="D45" s="13"/>
      <c r="E45" s="12">
        <f>C45*D45</f>
        <v>0</v>
      </c>
      <c r="F45" s="12">
        <v>0</v>
      </c>
      <c r="G45" s="12">
        <v>0</v>
      </c>
      <c r="H45" s="12">
        <f>F45+G45</f>
        <v>0</v>
      </c>
      <c r="I45" s="48"/>
      <c r="J45" s="46" t="s">
        <v>54</v>
      </c>
    </row>
    <row r="46" customHeight="1" spans="1:10">
      <c r="A46" s="10"/>
      <c r="B46" s="11"/>
      <c r="C46" s="12"/>
      <c r="D46" s="13"/>
      <c r="E46" s="12"/>
      <c r="F46" s="12">
        <v>0</v>
      </c>
      <c r="G46" s="12">
        <v>0</v>
      </c>
      <c r="H46" s="12">
        <f>F46+G46</f>
        <v>0</v>
      </c>
      <c r="I46" s="48"/>
      <c r="J46" s="47"/>
    </row>
    <row r="47" s="1" customFormat="1" customHeight="1" spans="1:10">
      <c r="A47" s="14"/>
      <c r="B47" s="15" t="s">
        <v>55</v>
      </c>
      <c r="C47" s="16">
        <f t="shared" ref="C47:H47" si="9">SUM(C45)</f>
        <v>0</v>
      </c>
      <c r="D47" s="16">
        <f t="shared" si="9"/>
        <v>0</v>
      </c>
      <c r="E47" s="16">
        <f t="shared" si="9"/>
        <v>0</v>
      </c>
      <c r="F47" s="16">
        <f t="shared" si="9"/>
        <v>0</v>
      </c>
      <c r="G47" s="16">
        <f t="shared" si="9"/>
        <v>0</v>
      </c>
      <c r="H47" s="16">
        <f t="shared" si="9"/>
        <v>0</v>
      </c>
      <c r="I47" s="49"/>
      <c r="J47" s="50"/>
    </row>
    <row r="48" customHeight="1" spans="1:10">
      <c r="A48" s="17">
        <v>10</v>
      </c>
      <c r="B48" s="11" t="s">
        <v>56</v>
      </c>
      <c r="C48" s="12">
        <v>0</v>
      </c>
      <c r="D48" s="13"/>
      <c r="E48" s="12">
        <f>C48*D48</f>
        <v>0</v>
      </c>
      <c r="F48" s="12">
        <v>0</v>
      </c>
      <c r="G48" s="12">
        <v>0</v>
      </c>
      <c r="H48" s="12">
        <f>F48+G48</f>
        <v>0</v>
      </c>
      <c r="I48" s="48"/>
      <c r="J48" s="58"/>
    </row>
    <row r="49" customHeight="1" spans="1:10">
      <c r="A49" s="20"/>
      <c r="B49" s="11"/>
      <c r="C49" s="12"/>
      <c r="D49" s="13"/>
      <c r="E49" s="12"/>
      <c r="F49" s="12">
        <v>0</v>
      </c>
      <c r="G49" s="12">
        <v>0</v>
      </c>
      <c r="H49" s="12">
        <f>F49+G49</f>
        <v>0</v>
      </c>
      <c r="I49" s="48"/>
      <c r="J49" s="59"/>
    </row>
    <row r="50" s="1" customFormat="1" customHeight="1" spans="1:10">
      <c r="A50" s="14"/>
      <c r="B50" s="15" t="s">
        <v>57</v>
      </c>
      <c r="C50" s="16">
        <f t="shared" ref="C50:H50" si="10">SUM(C48)</f>
        <v>0</v>
      </c>
      <c r="D50" s="16">
        <f t="shared" si="10"/>
        <v>0</v>
      </c>
      <c r="E50" s="16">
        <f t="shared" si="10"/>
        <v>0</v>
      </c>
      <c r="F50" s="16">
        <f t="shared" si="10"/>
        <v>0</v>
      </c>
      <c r="G50" s="16">
        <f t="shared" si="10"/>
        <v>0</v>
      </c>
      <c r="H50" s="16">
        <f t="shared" si="10"/>
        <v>0</v>
      </c>
      <c r="I50" s="49"/>
      <c r="J50" s="60"/>
    </row>
    <row r="51" customHeight="1" spans="1:10">
      <c r="A51" s="14"/>
      <c r="B51" s="15" t="s">
        <v>58</v>
      </c>
      <c r="C51" s="16">
        <f t="shared" ref="C51:H51" si="11">SUM(C50,C47,C44,C41,C38,C35,C32,C17,C14,C11)</f>
        <v>0</v>
      </c>
      <c r="D51" s="16">
        <f t="shared" si="11"/>
        <v>0</v>
      </c>
      <c r="E51" s="16">
        <f t="shared" si="11"/>
        <v>0</v>
      </c>
      <c r="F51" s="16">
        <f t="shared" si="11"/>
        <v>13040.14</v>
      </c>
      <c r="G51" s="16">
        <f t="shared" si="11"/>
        <v>0</v>
      </c>
      <c r="H51" s="16">
        <f t="shared" si="11"/>
        <v>14066.14</v>
      </c>
      <c r="I51" s="49"/>
      <c r="J51" s="61"/>
    </row>
    <row r="55" customHeight="1" spans="1:9">
      <c r="A55" s="33" t="s">
        <v>59</v>
      </c>
      <c r="B55" s="34"/>
      <c r="C55" s="35" t="s">
        <v>60</v>
      </c>
      <c r="D55" s="35"/>
      <c r="E55" s="35" t="s">
        <v>61</v>
      </c>
      <c r="F55" s="35"/>
      <c r="G55" s="35" t="s">
        <v>62</v>
      </c>
      <c r="H55" s="35"/>
      <c r="I55" s="62" t="s">
        <v>63</v>
      </c>
    </row>
    <row r="56" customHeight="1" spans="1:9">
      <c r="A56" s="36">
        <f>E51</f>
        <v>0</v>
      </c>
      <c r="B56" s="37"/>
      <c r="C56" s="37">
        <f>H51</f>
        <v>14066.14</v>
      </c>
      <c r="D56" s="37"/>
      <c r="E56" s="37">
        <f>F51</f>
        <v>13040.14</v>
      </c>
      <c r="F56" s="37"/>
      <c r="G56" s="37">
        <f>G51</f>
        <v>0</v>
      </c>
      <c r="H56" s="37"/>
      <c r="I56" s="63">
        <f>A56-C56</f>
        <v>-14066.14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6"/>
    <mergeCell ref="A18:A23"/>
    <mergeCell ref="A33:A34"/>
    <mergeCell ref="A36:A37"/>
    <mergeCell ref="A39:A40"/>
    <mergeCell ref="A42:A43"/>
    <mergeCell ref="A45:A46"/>
    <mergeCell ref="A48:A49"/>
    <mergeCell ref="B4:B5"/>
    <mergeCell ref="B6:B10"/>
    <mergeCell ref="B12:B13"/>
    <mergeCell ref="B15:B16"/>
    <mergeCell ref="B18:B23"/>
    <mergeCell ref="B33:B34"/>
    <mergeCell ref="B36:B37"/>
    <mergeCell ref="B39:B40"/>
    <mergeCell ref="B42:B43"/>
    <mergeCell ref="B45:B46"/>
    <mergeCell ref="B48:B49"/>
    <mergeCell ref="C6:C10"/>
    <mergeCell ref="C12:C13"/>
    <mergeCell ref="C15:C16"/>
    <mergeCell ref="C18:C23"/>
    <mergeCell ref="C33:C34"/>
    <mergeCell ref="C36:C37"/>
    <mergeCell ref="C39:C40"/>
    <mergeCell ref="C42:C43"/>
    <mergeCell ref="C45:C46"/>
    <mergeCell ref="C48:C49"/>
    <mergeCell ref="D6:D10"/>
    <mergeCell ref="D12:D13"/>
    <mergeCell ref="D15:D16"/>
    <mergeCell ref="D18:D23"/>
    <mergeCell ref="D33:D34"/>
    <mergeCell ref="D36:D37"/>
    <mergeCell ref="D39:D40"/>
    <mergeCell ref="D42:D43"/>
    <mergeCell ref="D45:D46"/>
    <mergeCell ref="D48:D49"/>
    <mergeCell ref="E6:E10"/>
    <mergeCell ref="E12:E13"/>
    <mergeCell ref="E15:E16"/>
    <mergeCell ref="E18:E23"/>
    <mergeCell ref="E33:E34"/>
    <mergeCell ref="E36:E37"/>
    <mergeCell ref="E39:E40"/>
    <mergeCell ref="E42:E43"/>
    <mergeCell ref="E45:E46"/>
    <mergeCell ref="E48:E49"/>
    <mergeCell ref="J4:J5"/>
    <mergeCell ref="J6:J11"/>
    <mergeCell ref="J12:J14"/>
    <mergeCell ref="J15:J17"/>
    <mergeCell ref="J18:J32"/>
    <mergeCell ref="J33:J35"/>
    <mergeCell ref="J36:J38"/>
    <mergeCell ref="J39:J41"/>
    <mergeCell ref="J42:J44"/>
    <mergeCell ref="J45:J47"/>
    <mergeCell ref="J48:J50"/>
  </mergeCells>
  <pageMargins left="0.7" right="0.7" top="0.75" bottom="0.75" header="0.3" footer="0.3"/>
  <pageSetup paperSize="9" scale="60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员工报销明细北京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杨天真</cp:lastModifiedBy>
  <dcterms:created xsi:type="dcterms:W3CDTF">2014-04-16T16:52:00Z</dcterms:created>
  <cp:lastPrinted>2017-01-20T10:25:00Z</cp:lastPrinted>
  <dcterms:modified xsi:type="dcterms:W3CDTF">2024-12-12T10:17:32Z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C78D64394F1341EDB70EDC5A330A0DC3_13</vt:lpwstr>
  </property>
  <property fmtid="{D5CDD505-2E9C-101B-9397-08002B2CF9AE}" pid="3" name="KSOProductBuildVer">
    <vt:lpwstr>2052-6.12.1.8902</vt:lpwstr>
  </property>
</Properties>
</file>