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4" r:id="rId2"/>
  </sheets>
  <definedNames>
    <definedName name="_xlnm.Print_Area" localSheetId="0">员工差旅明细!$A$1:$M$60</definedName>
  </definedNames>
  <calcPr calcId="144525"/>
</workbook>
</file>

<file path=xl/sharedStrings.xml><?xml version="1.0" encoding="utf-8"?>
<sst xmlns="http://schemas.openxmlformats.org/spreadsheetml/2006/main" count="108" uniqueCount="63">
  <si>
    <t>【员工差旅报销单】</t>
  </si>
  <si>
    <t>姓名:</t>
  </si>
  <si>
    <t>张雨馨</t>
  </si>
  <si>
    <t>职位:</t>
  </si>
  <si>
    <t>助理</t>
  </si>
  <si>
    <t>发生地:</t>
  </si>
  <si>
    <t>西宁</t>
  </si>
  <si>
    <t>部门:</t>
  </si>
  <si>
    <t>会奖6部</t>
  </si>
  <si>
    <t>发生日期:</t>
  </si>
  <si>
    <t>2023.9.2-2023.9.24</t>
  </si>
  <si>
    <t>报销日期:</t>
  </si>
  <si>
    <t>2023.9.25</t>
  </si>
  <si>
    <t>团号:</t>
  </si>
  <si>
    <t>HMEA-230901-TGH200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</si>
  <si>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</si>
  <si>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</si>
  <si>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</si>
  <si>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</si>
  <si>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</si>
  <si>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</si>
  <si>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</si>
  <si>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</si>
  <si>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</si>
  <si>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9.2 家-机场</t>
  </si>
  <si>
    <t>9.2 机场-酒店</t>
  </si>
  <si>
    <t>餐费</t>
  </si>
  <si>
    <t>9.2 用餐</t>
  </si>
  <si>
    <t>9.3瑞幸</t>
  </si>
  <si>
    <t>9.3用餐</t>
  </si>
  <si>
    <t>9.6 敦煌夜市-酒店</t>
  </si>
  <si>
    <t>9.8 用餐</t>
  </si>
  <si>
    <t>9.10用餐</t>
  </si>
  <si>
    <t>9.11 用餐</t>
  </si>
  <si>
    <t>9.14 酒店-莫高窟</t>
  </si>
  <si>
    <t>9.14用餐</t>
  </si>
  <si>
    <t>9.15用餐</t>
  </si>
  <si>
    <t>9.17用餐</t>
  </si>
  <si>
    <t>9.17酒店-机场</t>
  </si>
  <si>
    <t>9.20用餐</t>
  </si>
  <si>
    <t>9.20敦煌夜市-酒店</t>
  </si>
  <si>
    <t>9.23用餐</t>
  </si>
  <si>
    <t>9.24机场-家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</si>
  <si>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</si>
  <si>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</si>
  <si>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</si>
  <si>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</si>
  <si>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</si>
  <si>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</si>
  <si>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</si>
  <si>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</si>
  <si>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</si>
  <si>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</si>
  <si>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</si>
  <si>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</si>
  <si>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2023.9.2-2023.9.3</t>
  </si>
  <si>
    <t>2023.9.4-2023.9.8</t>
  </si>
  <si>
    <t>2023.9.9-2023.9.10</t>
  </si>
  <si>
    <t>2023.9.11-2023.9.15</t>
  </si>
  <si>
    <t>2023.9.16-2023.9.17</t>
  </si>
  <si>
    <t>2023.9.18-2023.9.22</t>
  </si>
  <si>
    <t>2023.9.23-2023.9.24</t>
  </si>
  <si>
    <t>x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</si>
</sst>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3" borderId="6" xfId="50" applyFont="1" applyFill="1" applyBorder="1" applyAlignment="1">
      <alignment horizontal="center" vertical="center" wrapText="1"/>
    </xf>
    <xf numFmtId="0" fontId="3" fillId="3" borderId="7" xfId="50" applyFont="1" applyFill="1" applyBorder="1" applyAlignment="1">
      <alignment horizontal="center" vertical="center" wrapText="1"/>
    </xf>
    <xf numFmtId="177" fontId="3" fillId="0" borderId="8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375920</xdr:colOff>
      <xdr:row>53</xdr:row>
      <xdr:rowOff>1905</xdr:rowOff>
    </xdr:from>
    <xdr:to>
      <xdr:col>11</xdr:col>
      <xdr:colOff>424815</xdr:colOff>
      <xdr:row>64</xdr:row>
      <xdr:rowOff>172085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03955" y="13129895"/>
          <a:ext cx="3672205" cy="2181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53</xdr:row>
      <xdr:rowOff>3175</xdr:rowOff>
    </xdr:from>
    <xdr:to>
      <xdr:col>7</xdr:col>
      <xdr:colOff>312420</xdr:colOff>
      <xdr:row>64</xdr:row>
      <xdr:rowOff>179705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20" y="13131165"/>
          <a:ext cx="3632835" cy="2188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8"/>
  <sheetViews>
    <sheetView tabSelected="1" view="pageBreakPreview" zoomScale="115" zoomScaleNormal="115" topLeftCell="A21" workbookViewId="0">
      <selection activeCell="K31" sqref="K31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0.8425925925926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36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7"/>
    </row>
    <row r="6" ht="20.15" customHeight="1" spans="2:10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11" t="s">
        <v>8</v>
      </c>
      <c r="J6" s="38"/>
    </row>
    <row r="7" ht="20.15" customHeight="1" spans="2:10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11" t="s">
        <v>12</v>
      </c>
      <c r="J7" s="38"/>
    </row>
    <row r="8" ht="20.15" customHeight="1" spans="2:10">
      <c r="B8" s="12"/>
      <c r="C8" s="13"/>
      <c r="D8" s="14"/>
      <c r="E8" s="14"/>
      <c r="F8" s="15"/>
      <c r="G8" s="15"/>
      <c r="H8" s="14" t="s">
        <v>13</v>
      </c>
      <c r="I8" s="15" t="s">
        <v>14</v>
      </c>
      <c r="J8" s="39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7" t="s">
        <v>20</v>
      </c>
      <c r="J10" s="18" t="s">
        <v>21</v>
      </c>
    </row>
    <row r="11" ht="20.15" customHeight="1" spans="2:10">
      <c r="B11" s="19">
        <v>1</v>
      </c>
      <c r="C11" s="20"/>
      <c r="D11" s="21" t="s">
        <v>22</v>
      </c>
      <c r="E11" s="19" t="s">
        <v>23</v>
      </c>
      <c r="F11" s="20"/>
      <c r="G11" s="22">
        <f>H11+I11</f>
        <v>98.85</v>
      </c>
      <c r="H11" s="22">
        <v>98.85</v>
      </c>
      <c r="I11" s="40"/>
      <c r="J11" s="41" t="s">
        <v>24</v>
      </c>
    </row>
    <row r="12" ht="20.15" customHeight="1" spans="2:10">
      <c r="B12" s="19">
        <v>2</v>
      </c>
      <c r="C12" s="20"/>
      <c r="D12" s="23"/>
      <c r="E12" s="24" t="s">
        <v>23</v>
      </c>
      <c r="F12" s="24"/>
      <c r="G12" s="22">
        <f>H12+I12</f>
        <v>110</v>
      </c>
      <c r="H12" s="22">
        <v>110</v>
      </c>
      <c r="I12" s="40"/>
      <c r="J12" s="41" t="s">
        <v>25</v>
      </c>
    </row>
    <row r="13" ht="20.15" customHeight="1" spans="2:10">
      <c r="B13" s="19">
        <v>3</v>
      </c>
      <c r="C13" s="20"/>
      <c r="D13" s="23"/>
      <c r="E13" s="19" t="s">
        <v>26</v>
      </c>
      <c r="F13" s="20"/>
      <c r="G13" s="22">
        <f>H13+I13</f>
        <v>62</v>
      </c>
      <c r="H13" s="22">
        <v>62</v>
      </c>
      <c r="I13" s="40"/>
      <c r="J13" s="41" t="s">
        <v>27</v>
      </c>
    </row>
    <row r="14" ht="20.15" customHeight="1" spans="2:10">
      <c r="B14" s="19">
        <v>4</v>
      </c>
      <c r="C14" s="20"/>
      <c r="D14" s="23"/>
      <c r="E14" s="19" t="s">
        <v>26</v>
      </c>
      <c r="F14" s="20"/>
      <c r="G14" s="22">
        <f>H14+I14</f>
        <v>15.36</v>
      </c>
      <c r="H14" s="22">
        <v>15.36</v>
      </c>
      <c r="I14" s="22"/>
      <c r="J14" s="41" t="s">
        <v>28</v>
      </c>
    </row>
    <row r="15" ht="20.15" customHeight="1" spans="2:10">
      <c r="B15" s="19">
        <v>5</v>
      </c>
      <c r="C15" s="20"/>
      <c r="D15" s="23"/>
      <c r="E15" s="19" t="s">
        <v>26</v>
      </c>
      <c r="F15" s="20"/>
      <c r="G15" s="22">
        <f>H15+I15</f>
        <v>21</v>
      </c>
      <c r="H15" s="22">
        <v>21</v>
      </c>
      <c r="I15" s="22"/>
      <c r="J15" s="41" t="s">
        <v>29</v>
      </c>
    </row>
    <row r="16" ht="20.15" customHeight="1" spans="2:10">
      <c r="B16" s="19">
        <v>6</v>
      </c>
      <c r="C16" s="20"/>
      <c r="D16" s="23"/>
      <c r="E16" s="24" t="s">
        <v>23</v>
      </c>
      <c r="F16" s="24"/>
      <c r="G16" s="22">
        <f>H16+I16</f>
        <v>9.5</v>
      </c>
      <c r="H16" s="22">
        <v>9.5</v>
      </c>
      <c r="I16" s="22"/>
      <c r="J16" s="41" t="s">
        <v>30</v>
      </c>
    </row>
    <row r="17" ht="20.15" customHeight="1" spans="2:10">
      <c r="B17" s="19">
        <v>7</v>
      </c>
      <c r="C17" s="20"/>
      <c r="D17" s="23"/>
      <c r="E17" s="24" t="s">
        <v>26</v>
      </c>
      <c r="F17" s="24"/>
      <c r="G17" s="22">
        <f>H17+I17</f>
        <v>45</v>
      </c>
      <c r="H17" s="22">
        <v>45</v>
      </c>
      <c r="I17" s="22"/>
      <c r="J17" s="41" t="s">
        <v>31</v>
      </c>
    </row>
    <row r="18" ht="20.15" customHeight="1" spans="2:10">
      <c r="B18" s="19">
        <v>8</v>
      </c>
      <c r="C18" s="20"/>
      <c r="D18" s="23"/>
      <c r="E18" s="24" t="s">
        <v>26</v>
      </c>
      <c r="F18" s="24"/>
      <c r="G18" s="22">
        <f>H18+I18</f>
        <v>91.2</v>
      </c>
      <c r="H18" s="22">
        <v>91.2</v>
      </c>
      <c r="I18" s="22"/>
      <c r="J18" s="41" t="s">
        <v>32</v>
      </c>
    </row>
    <row r="19" ht="20.15" customHeight="1" spans="2:10">
      <c r="B19" s="19">
        <v>9</v>
      </c>
      <c r="C19" s="20"/>
      <c r="D19" s="23"/>
      <c r="E19" s="24" t="s">
        <v>26</v>
      </c>
      <c r="F19" s="24"/>
      <c r="G19" s="22">
        <f>H19+I19</f>
        <v>11</v>
      </c>
      <c r="H19" s="22">
        <v>11</v>
      </c>
      <c r="I19" s="22"/>
      <c r="J19" s="41" t="s">
        <v>33</v>
      </c>
    </row>
    <row r="20" ht="20.15" customHeight="1" spans="2:10">
      <c r="B20" s="19">
        <v>10</v>
      </c>
      <c r="C20" s="20"/>
      <c r="D20" s="23"/>
      <c r="E20" s="24" t="s">
        <v>23</v>
      </c>
      <c r="F20" s="24"/>
      <c r="G20" s="22">
        <f t="shared" ref="G20:G26" si="0">H20+I20</f>
        <v>27.1</v>
      </c>
      <c r="H20" s="22">
        <v>27.1</v>
      </c>
      <c r="I20" s="22"/>
      <c r="J20" s="41" t="s">
        <v>34</v>
      </c>
    </row>
    <row r="21" ht="20.15" customHeight="1" spans="2:10">
      <c r="B21" s="19">
        <v>11</v>
      </c>
      <c r="C21" s="20"/>
      <c r="D21" s="23"/>
      <c r="E21" s="24" t="s">
        <v>26</v>
      </c>
      <c r="F21" s="24"/>
      <c r="G21" s="22">
        <f t="shared" si="0"/>
        <v>91</v>
      </c>
      <c r="H21" s="22">
        <v>91</v>
      </c>
      <c r="I21" s="22"/>
      <c r="J21" s="41" t="s">
        <v>35</v>
      </c>
    </row>
    <row r="22" ht="20.15" customHeight="1" spans="2:10">
      <c r="B22" s="19">
        <v>12</v>
      </c>
      <c r="C22" s="20"/>
      <c r="D22" s="23"/>
      <c r="E22" s="24" t="s">
        <v>26</v>
      </c>
      <c r="F22" s="24"/>
      <c r="G22" s="22">
        <f t="shared" si="0"/>
        <v>23</v>
      </c>
      <c r="H22" s="22">
        <v>0</v>
      </c>
      <c r="I22" s="22">
        <v>23</v>
      </c>
      <c r="J22" s="41" t="s">
        <v>36</v>
      </c>
    </row>
    <row r="23" ht="20.15" customHeight="1" spans="2:10">
      <c r="B23" s="19">
        <v>13</v>
      </c>
      <c r="C23" s="20"/>
      <c r="D23" s="23"/>
      <c r="E23" s="24" t="s">
        <v>26</v>
      </c>
      <c r="F23" s="24"/>
      <c r="G23" s="22">
        <f t="shared" si="0"/>
        <v>59</v>
      </c>
      <c r="H23" s="22">
        <v>59</v>
      </c>
      <c r="I23" s="22"/>
      <c r="J23" s="41" t="s">
        <v>37</v>
      </c>
    </row>
    <row r="24" ht="20.15" customHeight="1" spans="2:10">
      <c r="B24" s="19">
        <v>14</v>
      </c>
      <c r="C24" s="20"/>
      <c r="D24" s="23"/>
      <c r="E24" s="24" t="s">
        <v>23</v>
      </c>
      <c r="F24" s="24"/>
      <c r="G24" s="22">
        <f t="shared" si="0"/>
        <v>59</v>
      </c>
      <c r="H24" s="22">
        <v>53.46</v>
      </c>
      <c r="I24" s="22">
        <v>5.54</v>
      </c>
      <c r="J24" s="41" t="s">
        <v>38</v>
      </c>
    </row>
    <row r="25" ht="20.15" customHeight="1" spans="2:10">
      <c r="B25" s="19">
        <v>15</v>
      </c>
      <c r="C25" s="20"/>
      <c r="D25" s="23"/>
      <c r="E25" s="24" t="s">
        <v>26</v>
      </c>
      <c r="F25" s="24"/>
      <c r="G25" s="22">
        <f t="shared" si="0"/>
        <v>107</v>
      </c>
      <c r="H25" s="22">
        <v>100</v>
      </c>
      <c r="I25" s="22">
        <v>7</v>
      </c>
      <c r="J25" s="41" t="s">
        <v>39</v>
      </c>
    </row>
    <row r="26" ht="20.15" customHeight="1" spans="2:10">
      <c r="B26" s="19">
        <v>16</v>
      </c>
      <c r="C26" s="20"/>
      <c r="D26" s="23"/>
      <c r="E26" s="24" t="s">
        <v>26</v>
      </c>
      <c r="F26" s="24"/>
      <c r="G26" s="22">
        <f t="shared" si="0"/>
        <v>6.6</v>
      </c>
      <c r="H26" s="22">
        <v>6.6</v>
      </c>
      <c r="I26" s="22"/>
      <c r="J26" s="41" t="s">
        <v>40</v>
      </c>
    </row>
    <row r="27" ht="20.15" customHeight="1" spans="2:10">
      <c r="B27" s="19">
        <v>17</v>
      </c>
      <c r="C27" s="20"/>
      <c r="D27" s="23"/>
      <c r="E27" s="25" t="s">
        <v>26</v>
      </c>
      <c r="F27" s="26"/>
      <c r="G27" s="22">
        <f>H27+I27</f>
        <v>40</v>
      </c>
      <c r="H27" s="22"/>
      <c r="I27" s="22">
        <v>40</v>
      </c>
      <c r="J27" s="41" t="s">
        <v>41</v>
      </c>
    </row>
    <row r="28" ht="20.15" customHeight="1" spans="2:10">
      <c r="B28" s="19">
        <v>18</v>
      </c>
      <c r="C28" s="20"/>
      <c r="D28" s="23"/>
      <c r="E28" s="25" t="s">
        <v>23</v>
      </c>
      <c r="F28" s="27"/>
      <c r="G28" s="22">
        <f>H28+I28</f>
        <v>132</v>
      </c>
      <c r="H28" s="22">
        <v>132</v>
      </c>
      <c r="I28" s="22"/>
      <c r="J28" s="41" t="s">
        <v>42</v>
      </c>
    </row>
    <row r="29" ht="20.15" customHeight="1" spans="2:10">
      <c r="B29" s="16" t="s">
        <v>43</v>
      </c>
      <c r="C29" s="28"/>
      <c r="D29" s="28"/>
      <c r="E29" s="28"/>
      <c r="F29" s="17"/>
      <c r="G29" s="29">
        <f>SUM(G11:G28)</f>
        <v>1008.61</v>
      </c>
      <c r="H29" s="29">
        <f>SUM(H11:H28)</f>
        <v>933.07</v>
      </c>
      <c r="I29" s="42">
        <f>SUM(I11:I28)</f>
        <v>75.54</v>
      </c>
      <c r="J29" s="43"/>
    </row>
    <row r="30" ht="20.15" customHeight="1" spans="2:10">
      <c r="B30" s="9"/>
      <c r="C30" s="9"/>
      <c r="D30" s="9"/>
      <c r="E30" s="9"/>
      <c r="F30" s="9"/>
      <c r="G30" s="9"/>
      <c r="H30" s="9"/>
      <c r="I30" s="44"/>
      <c r="J30" s="9"/>
    </row>
    <row r="31" ht="20.15" customHeight="1" spans="2:10">
      <c r="B31" s="18" t="s">
        <v>19</v>
      </c>
      <c r="C31" s="18"/>
      <c r="D31" s="18"/>
      <c r="E31" s="18"/>
      <c r="F31" s="18"/>
      <c r="G31" s="18" t="s">
        <v>44</v>
      </c>
      <c r="H31" s="18"/>
      <c r="I31" s="18"/>
      <c r="J31" s="18" t="s">
        <v>45</v>
      </c>
    </row>
    <row r="32" ht="20.15" customHeight="1" spans="2:10">
      <c r="B32" s="30">
        <f>H29</f>
        <v>933.07</v>
      </c>
      <c r="C32" s="30"/>
      <c r="D32" s="30"/>
      <c r="E32" s="30"/>
      <c r="F32" s="30"/>
      <c r="G32" s="30">
        <f>I29</f>
        <v>75.54</v>
      </c>
      <c r="H32" s="30"/>
      <c r="I32" s="30"/>
      <c r="J32" s="45">
        <f>SUM(B32:I32)</f>
        <v>1008.61</v>
      </c>
    </row>
    <row r="33" ht="20.15" customHeight="1" spans="2:10">
      <c r="B33" s="9"/>
      <c r="C33" s="9"/>
      <c r="D33" s="9"/>
      <c r="E33" s="9"/>
      <c r="F33" s="9"/>
      <c r="G33" s="9"/>
      <c r="H33" s="9"/>
      <c r="I33" s="9"/>
      <c r="J33" s="9"/>
    </row>
    <row r="34" ht="20.15" customHeight="1" spans="2:10">
      <c r="B34" s="9" t="s">
        <v>46</v>
      </c>
      <c r="C34" s="9"/>
      <c r="D34" s="9"/>
      <c r="E34" s="9"/>
      <c r="F34" s="9" t="s">
        <v>47</v>
      </c>
      <c r="G34" s="9" t="s">
        <v>48</v>
      </c>
      <c r="H34" s="9"/>
      <c r="I34" s="9" t="s">
        <v>49</v>
      </c>
      <c r="J34" s="9"/>
    </row>
    <row r="37" ht="17.4" spans="1:10">
      <c r="A37" s="2" t="s">
        <v>50</v>
      </c>
      <c r="B37" s="2"/>
      <c r="C37" s="2"/>
      <c r="D37" s="2"/>
      <c r="E37" s="2"/>
      <c r="F37" s="2"/>
      <c r="G37" s="2"/>
      <c r="H37" s="2"/>
      <c r="I37" s="2"/>
      <c r="J37" s="2"/>
    </row>
    <row r="39" ht="20.15" customHeight="1" spans="2:10">
      <c r="B39" s="4"/>
      <c r="C39" s="5"/>
      <c r="D39" s="6" t="s">
        <v>1</v>
      </c>
      <c r="E39" s="6"/>
      <c r="F39" s="7" t="s">
        <v>2</v>
      </c>
      <c r="G39" s="7"/>
      <c r="H39" s="6" t="s">
        <v>3</v>
      </c>
      <c r="I39" s="7" t="s">
        <v>4</v>
      </c>
      <c r="J39" s="37"/>
    </row>
    <row r="40" ht="20.15" customHeight="1" spans="2:10">
      <c r="B40" s="8"/>
      <c r="C40" s="9"/>
      <c r="D40" s="10" t="s">
        <v>5</v>
      </c>
      <c r="E40" s="10"/>
      <c r="F40" s="11" t="s">
        <v>6</v>
      </c>
      <c r="G40" s="11"/>
      <c r="H40" s="10" t="s">
        <v>7</v>
      </c>
      <c r="I40" s="11" t="s">
        <v>8</v>
      </c>
      <c r="J40" s="38"/>
    </row>
    <row r="41" ht="20.15" customHeight="1" spans="2:10">
      <c r="B41" s="8"/>
      <c r="C41" s="9"/>
      <c r="D41" s="10" t="s">
        <v>9</v>
      </c>
      <c r="E41" s="10"/>
      <c r="F41" s="11" t="s">
        <v>10</v>
      </c>
      <c r="G41" s="11"/>
      <c r="H41" s="10" t="s">
        <v>11</v>
      </c>
      <c r="I41" s="11" t="s">
        <v>12</v>
      </c>
      <c r="J41" s="38"/>
    </row>
    <row r="42" ht="20.15" customHeight="1" spans="2:10">
      <c r="B42" s="12"/>
      <c r="C42" s="13"/>
      <c r="D42" s="14"/>
      <c r="E42" s="14"/>
      <c r="F42" s="15"/>
      <c r="G42" s="15"/>
      <c r="H42" s="14" t="s">
        <v>13</v>
      </c>
      <c r="I42" s="15" t="s">
        <v>14</v>
      </c>
      <c r="J42" s="39"/>
    </row>
    <row r="43" ht="20.15" customHeight="1"/>
    <row r="44" ht="20.15" customHeight="1" spans="2:10">
      <c r="B44" s="24"/>
      <c r="C44" s="24"/>
      <c r="D44" s="31" t="s">
        <v>51</v>
      </c>
      <c r="E44" s="24" t="s">
        <v>52</v>
      </c>
      <c r="F44" s="24"/>
      <c r="G44" s="22" t="s">
        <v>53</v>
      </c>
      <c r="H44" s="22" t="s">
        <v>54</v>
      </c>
      <c r="I44" s="22" t="s">
        <v>43</v>
      </c>
      <c r="J44" s="46" t="s">
        <v>21</v>
      </c>
    </row>
    <row r="45" ht="20.15" customHeight="1" spans="2:10">
      <c r="B45" s="24">
        <v>1</v>
      </c>
      <c r="C45" s="24"/>
      <c r="D45" s="32" t="s">
        <v>6</v>
      </c>
      <c r="E45" s="24" t="s">
        <v>55</v>
      </c>
      <c r="F45" s="24"/>
      <c r="G45" s="22">
        <v>200</v>
      </c>
      <c r="H45" s="22">
        <v>2</v>
      </c>
      <c r="I45" s="40">
        <f t="shared" ref="I45:I51" si="1">G45*H45</f>
        <v>400</v>
      </c>
      <c r="J45" s="47"/>
    </row>
    <row r="46" ht="20.15" customHeight="1" spans="2:10">
      <c r="B46" s="24">
        <v>2</v>
      </c>
      <c r="C46" s="24"/>
      <c r="D46" s="32" t="s">
        <v>6</v>
      </c>
      <c r="E46" s="33" t="s">
        <v>56</v>
      </c>
      <c r="F46" s="34"/>
      <c r="G46" s="22">
        <v>100</v>
      </c>
      <c r="H46" s="22">
        <v>5</v>
      </c>
      <c r="I46" s="40">
        <f t="shared" si="1"/>
        <v>500</v>
      </c>
      <c r="J46" s="47"/>
    </row>
    <row r="47" ht="20.15" customHeight="1" spans="2:10">
      <c r="B47" s="24">
        <v>3</v>
      </c>
      <c r="C47" s="24"/>
      <c r="D47" s="32" t="s">
        <v>6</v>
      </c>
      <c r="E47" s="33" t="s">
        <v>57</v>
      </c>
      <c r="F47" s="34"/>
      <c r="G47" s="22">
        <v>200</v>
      </c>
      <c r="H47" s="22">
        <v>2</v>
      </c>
      <c r="I47" s="40">
        <f t="shared" si="1"/>
        <v>400</v>
      </c>
      <c r="J47" s="47"/>
    </row>
    <row r="48" ht="20.15" customHeight="1" spans="2:10">
      <c r="B48" s="24">
        <v>4</v>
      </c>
      <c r="C48" s="24"/>
      <c r="D48" s="32" t="s">
        <v>6</v>
      </c>
      <c r="E48" s="33" t="s">
        <v>58</v>
      </c>
      <c r="F48" s="34"/>
      <c r="G48" s="22">
        <v>100</v>
      </c>
      <c r="H48" s="22">
        <v>5</v>
      </c>
      <c r="I48" s="40">
        <f t="shared" si="1"/>
        <v>500</v>
      </c>
      <c r="J48" s="47"/>
    </row>
    <row r="49" ht="20.15" customHeight="1" spans="2:10">
      <c r="B49" s="24">
        <v>5</v>
      </c>
      <c r="C49" s="24"/>
      <c r="D49" s="32" t="s">
        <v>6</v>
      </c>
      <c r="E49" s="33" t="s">
        <v>59</v>
      </c>
      <c r="F49" s="34"/>
      <c r="G49" s="35">
        <v>200</v>
      </c>
      <c r="H49" s="35">
        <v>2</v>
      </c>
      <c r="I49" s="40">
        <f t="shared" si="1"/>
        <v>400</v>
      </c>
      <c r="J49" s="43"/>
    </row>
    <row r="50" ht="20.15" customHeight="1" spans="2:10">
      <c r="B50" s="24">
        <v>6</v>
      </c>
      <c r="C50" s="24"/>
      <c r="D50" s="32" t="s">
        <v>6</v>
      </c>
      <c r="E50" s="33" t="s">
        <v>60</v>
      </c>
      <c r="F50" s="34"/>
      <c r="G50" s="35">
        <v>100</v>
      </c>
      <c r="H50" s="35">
        <v>5</v>
      </c>
      <c r="I50" s="40">
        <f t="shared" si="1"/>
        <v>500</v>
      </c>
      <c r="J50" s="43"/>
    </row>
    <row r="51" ht="20.15" customHeight="1" spans="2:10">
      <c r="B51" s="24">
        <v>7</v>
      </c>
      <c r="C51" s="24"/>
      <c r="D51" s="32" t="s">
        <v>6</v>
      </c>
      <c r="E51" s="33" t="s">
        <v>61</v>
      </c>
      <c r="F51" s="34"/>
      <c r="G51" s="35">
        <v>200</v>
      </c>
      <c r="H51" s="35">
        <v>2</v>
      </c>
      <c r="I51" s="40">
        <f t="shared" si="1"/>
        <v>400</v>
      </c>
      <c r="J51" s="43"/>
    </row>
    <row r="52" ht="20.15" customHeight="1" spans="2:10">
      <c r="B52" s="16" t="s">
        <v>43</v>
      </c>
      <c r="C52" s="28"/>
      <c r="D52" s="28"/>
      <c r="E52" s="28"/>
      <c r="F52" s="17"/>
      <c r="G52" s="29">
        <f>SUM(I45:I51)</f>
        <v>3100</v>
      </c>
      <c r="H52" s="29">
        <f>SUM(H45:H51)</f>
        <v>23</v>
      </c>
      <c r="I52" s="42"/>
      <c r="J52" s="43"/>
    </row>
    <row r="53" ht="20.15" customHeight="1" spans="2:10">
      <c r="B53" s="9" t="s">
        <v>46</v>
      </c>
      <c r="C53" s="9"/>
      <c r="D53" s="9"/>
      <c r="E53" s="9"/>
      <c r="F53" s="9" t="s">
        <v>47</v>
      </c>
      <c r="G53" s="9" t="s">
        <v>48</v>
      </c>
      <c r="H53" s="9"/>
      <c r="I53" s="9" t="s">
        <v>49</v>
      </c>
      <c r="J53" s="9"/>
    </row>
    <row r="58" spans="17:17">
      <c r="Q58" t="s">
        <v>62</v>
      </c>
    </row>
  </sheetData>
  <mergeCells count="77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F29"/>
    <mergeCell ref="B31:F31"/>
    <mergeCell ref="G31:I31"/>
    <mergeCell ref="B32:F32"/>
    <mergeCell ref="G32:I32"/>
    <mergeCell ref="A37:J37"/>
    <mergeCell ref="F39:G39"/>
    <mergeCell ref="I39:J39"/>
    <mergeCell ref="F40:G40"/>
    <mergeCell ref="I40:J40"/>
    <mergeCell ref="F41:G41"/>
    <mergeCell ref="I41:J41"/>
    <mergeCell ref="I42:J42"/>
    <mergeCell ref="B44:C44"/>
    <mergeCell ref="E44:F44"/>
    <mergeCell ref="B45:C45"/>
    <mergeCell ref="E45:F45"/>
    <mergeCell ref="B46:C46"/>
    <mergeCell ref="E46:F46"/>
    <mergeCell ref="B47:C47"/>
    <mergeCell ref="E47:F47"/>
    <mergeCell ref="B48:C48"/>
    <mergeCell ref="E48:F48"/>
    <mergeCell ref="B49:C49"/>
    <mergeCell ref="E49:F49"/>
    <mergeCell ref="B50:C50"/>
    <mergeCell ref="E50:F50"/>
    <mergeCell ref="B51:C51"/>
    <mergeCell ref="E51:F51"/>
    <mergeCell ref="B52:F52"/>
    <mergeCell ref="D11:D28"/>
  </mergeCells>
  <pageMargins left="0.699305555555556" right="0.699305555555556" top="0.75" bottom="0.75" header="0.3" footer="0.3"/>
  <pageSetup paperSize="9" scale="69" orientation="portrait"/>
  <headerFooter/>
  <rowBreaks count="1" manualBreakCount="1">
    <brk id="35" max="1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2022-09-09T01:58:00Z</cp:lastPrinted>
  <dcterms:modified xsi:type="dcterms:W3CDTF">2023-09-25T02:21:57Z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C9EA62F0AD1649EF896D22206043B232_13</vt:lpwstr>
  </property>
</Properties>
</file>