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差旅明细" sheetId="2" r:id="rId1"/>
  </sheets>
  <definedNames>
    <definedName name="_xlnm.Print_Area" localSheetId="0">员工差旅明细!$A$1:$K$44</definedName>
  </definedNames>
  <calcPr calcId="124519"/>
</workbook>
</file>

<file path=xl/calcChain.xml><?xml version="1.0" encoding="utf-8"?>
<calcChain xmlns="http://schemas.openxmlformats.org/spreadsheetml/2006/main">
  <c r="I24" i="2"/>
  <c r="G27" s="1"/>
  <c r="H24"/>
  <c r="B27" s="1"/>
  <c r="G24"/>
  <c r="H43"/>
  <c r="I42"/>
  <c r="I41"/>
  <c r="I40"/>
  <c r="J37"/>
  <c r="F36"/>
  <c r="J35"/>
  <c r="F35"/>
  <c r="J34"/>
  <c r="F34"/>
  <c r="I43" l="1"/>
  <c r="K27"/>
</calcChain>
</file>

<file path=xl/sharedStrings.xml><?xml version="1.0" encoding="utf-8"?>
<sst xmlns="http://schemas.openxmlformats.org/spreadsheetml/2006/main" count="66" uniqueCount="49">
  <si>
    <t>序号</t>
  </si>
  <si>
    <t>餐费</t>
  </si>
  <si>
    <t>合计</t>
  </si>
  <si>
    <t>曹利娟</t>
  </si>
  <si>
    <t>总监：</t>
  </si>
  <si>
    <t>财务：</t>
  </si>
  <si>
    <t>【员工差旅报销单】</t>
  </si>
  <si>
    <t>姓名:</t>
  </si>
  <si>
    <t>职位:</t>
  </si>
  <si>
    <t>业务助理</t>
  </si>
  <si>
    <t>发生地:</t>
  </si>
  <si>
    <t>成都</t>
  </si>
  <si>
    <t>部门:</t>
  </si>
  <si>
    <t>成都事业部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</si>
  <si>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</si>
  <si>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</si>
  <si>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</si>
  <si>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</si>
  <si>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</si>
  <si>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</si>
  <si>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</si>
  <si>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</si>
  <si>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</si>
  <si>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</si>
  <si>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</si>
  <si>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</si>
  <si>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</si>
  <si>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</si>
  <si>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</si>
  <si>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</si>
  <si>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</si>
  <si>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</si>
  <si>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</si>
  <si>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</si>
  <si>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</si>
  <si>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</si>
  <si>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KMP-1705-A08STY563</t>
    <phoneticPr fontId="8" type="noConversion"/>
  </si>
  <si>
    <t>2018年3月5-8日</t>
    <phoneticPr fontId="8" type="noConversion"/>
  </si>
  <si>
    <t xml:space="preserve">地接人员 午餐  3月6日  </t>
    <phoneticPr fontId="8" type="noConversion"/>
  </si>
  <si>
    <t xml:space="preserve">3月5日-3月8日   </t>
    <phoneticPr fontId="8" type="noConversion"/>
  </si>
  <si>
    <t>成都-丽江</t>
    <phoneticPr fontId="8" type="noConversion"/>
  </si>
  <si>
    <t>丽江-成都</t>
    <phoneticPr fontId="8" type="noConversion"/>
  </si>
  <si>
    <t>3月5日-3月8日    3晚</t>
    <phoneticPr fontId="8" type="noConversion"/>
  </si>
  <si>
    <t>家-机场</t>
    <phoneticPr fontId="8" type="noConversion"/>
  </si>
  <si>
    <t>丽江机场-酒店</t>
    <phoneticPr fontId="8" type="noConversion"/>
  </si>
  <si>
    <t>购买物料</t>
    <phoneticPr fontId="8" type="noConversion"/>
  </si>
  <si>
    <t>酒店-客户酒店</t>
    <phoneticPr fontId="8" type="noConversion"/>
  </si>
  <si>
    <t>客户酒店-机场</t>
    <phoneticPr fontId="8" type="noConversion"/>
  </si>
  <si>
    <t>机场-家</t>
    <phoneticPr fontId="8" type="noConversion"/>
  </si>
</sst>
</file>

<file path=xl/styles.xml><?xml version="1.0" encoding="utf-8"?>
<styleSheet xmlns="http://schemas.openxmlformats.org/spreadsheetml/2006/main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7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58" fontId="3" fillId="3" borderId="8" xfId="2" applyNumberFormat="1" applyFont="1" applyFill="1" applyBorder="1" applyAlignment="1">
      <alignment horizontal="left"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workbookViewId="0">
      <selection activeCell="O28" sqref="O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6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35" t="s">
        <v>6</v>
      </c>
      <c r="C3" s="35"/>
      <c r="D3" s="35"/>
      <c r="E3" s="35"/>
      <c r="F3" s="35"/>
      <c r="G3" s="35"/>
      <c r="H3" s="35"/>
      <c r="I3" s="35"/>
      <c r="J3" s="35"/>
      <c r="K3" s="35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>
      <c r="B5" s="3"/>
      <c r="C5" s="4"/>
      <c r="D5" s="5" t="s">
        <v>7</v>
      </c>
      <c r="E5" s="5"/>
      <c r="F5" s="36" t="s">
        <v>3</v>
      </c>
      <c r="G5" s="36"/>
      <c r="H5" s="5" t="s">
        <v>8</v>
      </c>
      <c r="I5" s="4"/>
      <c r="J5" s="36" t="s">
        <v>9</v>
      </c>
      <c r="K5" s="37"/>
    </row>
    <row r="6" spans="2:11" ht="20.100000000000001" customHeight="1">
      <c r="B6" s="6"/>
      <c r="C6" s="7"/>
      <c r="D6" s="8" t="s">
        <v>10</v>
      </c>
      <c r="E6" s="8"/>
      <c r="F6" s="38" t="s">
        <v>11</v>
      </c>
      <c r="G6" s="38"/>
      <c r="H6" s="8" t="s">
        <v>12</v>
      </c>
      <c r="I6" s="7"/>
      <c r="J6" s="38" t="s">
        <v>13</v>
      </c>
      <c r="K6" s="39"/>
    </row>
    <row r="7" spans="2:11" ht="20.100000000000001" customHeight="1">
      <c r="B7" s="6"/>
      <c r="C7" s="7"/>
      <c r="D7" s="8" t="s">
        <v>14</v>
      </c>
      <c r="E7" s="8"/>
      <c r="F7" s="38" t="s">
        <v>37</v>
      </c>
      <c r="G7" s="38"/>
      <c r="H7" s="8" t="s">
        <v>15</v>
      </c>
      <c r="I7" s="24"/>
      <c r="J7" s="44">
        <v>43181</v>
      </c>
      <c r="K7" s="39"/>
    </row>
    <row r="8" spans="2:11" ht="20.100000000000001" customHeight="1">
      <c r="B8" s="9"/>
      <c r="C8" s="10"/>
      <c r="D8" s="11"/>
      <c r="E8" s="11"/>
      <c r="F8" s="12"/>
      <c r="G8" s="12"/>
      <c r="H8" s="11" t="s">
        <v>16</v>
      </c>
      <c r="I8" s="25"/>
      <c r="J8" s="45" t="s">
        <v>36</v>
      </c>
      <c r="K8" s="46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47" t="s">
        <v>0</v>
      </c>
      <c r="C10" s="48"/>
      <c r="D10" s="14" t="s">
        <v>17</v>
      </c>
      <c r="E10" s="49" t="s">
        <v>18</v>
      </c>
      <c r="F10" s="50"/>
      <c r="G10" s="16" t="s">
        <v>19</v>
      </c>
      <c r="H10" s="15" t="s">
        <v>20</v>
      </c>
      <c r="I10" s="49" t="s">
        <v>21</v>
      </c>
      <c r="J10" s="50"/>
      <c r="K10" s="16" t="s">
        <v>22</v>
      </c>
    </row>
    <row r="11" spans="2:11" ht="20.100000000000001" customHeight="1">
      <c r="B11" s="40">
        <v>1</v>
      </c>
      <c r="C11" s="41"/>
      <c r="D11" s="58" t="s">
        <v>23</v>
      </c>
      <c r="E11" s="61" t="s">
        <v>24</v>
      </c>
      <c r="F11" s="62"/>
      <c r="G11" s="19">
        <v>610</v>
      </c>
      <c r="H11" s="19">
        <v>610</v>
      </c>
      <c r="I11" s="42"/>
      <c r="J11" s="43"/>
      <c r="K11" s="28" t="s">
        <v>40</v>
      </c>
    </row>
    <row r="12" spans="2:11" ht="20.100000000000001" customHeight="1">
      <c r="B12" s="17"/>
      <c r="C12" s="18"/>
      <c r="D12" s="59"/>
      <c r="E12" s="63"/>
      <c r="F12" s="64"/>
      <c r="G12" s="19">
        <v>800</v>
      </c>
      <c r="H12" s="19">
        <v>800</v>
      </c>
      <c r="I12" s="26"/>
      <c r="J12" s="27"/>
      <c r="K12" s="28" t="s">
        <v>41</v>
      </c>
    </row>
    <row r="13" spans="2:11" ht="20.100000000000001" customHeight="1">
      <c r="B13" s="40">
        <v>2</v>
      </c>
      <c r="C13" s="41"/>
      <c r="D13" s="59"/>
      <c r="E13" s="61" t="s">
        <v>25</v>
      </c>
      <c r="F13" s="62"/>
      <c r="G13" s="19">
        <v>58</v>
      </c>
      <c r="H13" s="19">
        <v>58</v>
      </c>
      <c r="I13" s="42"/>
      <c r="J13" s="43"/>
      <c r="K13" s="28" t="s">
        <v>43</v>
      </c>
    </row>
    <row r="14" spans="2:11" ht="20.100000000000001" customHeight="1">
      <c r="B14" s="17"/>
      <c r="C14" s="18"/>
      <c r="D14" s="59"/>
      <c r="E14" s="65"/>
      <c r="F14" s="66"/>
      <c r="G14" s="19">
        <v>123.71</v>
      </c>
      <c r="H14" s="19">
        <v>123.71</v>
      </c>
      <c r="I14" s="26"/>
      <c r="J14" s="27"/>
      <c r="K14" s="29" t="s">
        <v>44</v>
      </c>
    </row>
    <row r="15" spans="2:11" ht="20.100000000000001" customHeight="1">
      <c r="B15" s="17"/>
      <c r="C15" s="18"/>
      <c r="D15" s="59"/>
      <c r="E15" s="65"/>
      <c r="F15" s="66"/>
      <c r="G15" s="19">
        <v>10.18</v>
      </c>
      <c r="H15" s="19">
        <v>10.18</v>
      </c>
      <c r="I15" s="26"/>
      <c r="J15" s="27"/>
      <c r="K15" s="29" t="s">
        <v>45</v>
      </c>
    </row>
    <row r="16" spans="2:11" ht="20.100000000000001" customHeight="1">
      <c r="B16" s="17"/>
      <c r="C16" s="18"/>
      <c r="D16" s="59"/>
      <c r="E16" s="65"/>
      <c r="F16" s="66"/>
      <c r="G16" s="19">
        <v>28.36</v>
      </c>
      <c r="H16" s="19">
        <v>28.36</v>
      </c>
      <c r="I16" s="26"/>
      <c r="J16" s="27"/>
      <c r="K16" s="29" t="s">
        <v>46</v>
      </c>
    </row>
    <row r="17" spans="1:11" ht="20.100000000000001" customHeight="1">
      <c r="B17" s="17"/>
      <c r="C17" s="18"/>
      <c r="D17" s="59"/>
      <c r="E17" s="65"/>
      <c r="F17" s="66"/>
      <c r="G17" s="19">
        <v>82.82</v>
      </c>
      <c r="H17" s="19">
        <v>82.82</v>
      </c>
      <c r="I17" s="26"/>
      <c r="J17" s="27"/>
      <c r="K17" s="29" t="s">
        <v>47</v>
      </c>
    </row>
    <row r="18" spans="1:11" ht="20.100000000000001" customHeight="1">
      <c r="B18" s="17"/>
      <c r="C18" s="18"/>
      <c r="D18" s="59"/>
      <c r="E18" s="63"/>
      <c r="F18" s="64"/>
      <c r="G18" s="19">
        <v>75.02</v>
      </c>
      <c r="H18" s="19">
        <v>75.02</v>
      </c>
      <c r="I18" s="26"/>
      <c r="J18" s="27"/>
      <c r="K18" s="29" t="s">
        <v>48</v>
      </c>
    </row>
    <row r="19" spans="1:11" ht="20.100000000000001" customHeight="1">
      <c r="B19" s="40">
        <v>3</v>
      </c>
      <c r="C19" s="41"/>
      <c r="D19" s="59"/>
      <c r="E19" s="40" t="s">
        <v>26</v>
      </c>
      <c r="F19" s="41"/>
      <c r="G19" s="19">
        <v>900</v>
      </c>
      <c r="H19" s="19">
        <v>900</v>
      </c>
      <c r="I19" s="42"/>
      <c r="J19" s="43"/>
      <c r="K19" s="28" t="s">
        <v>42</v>
      </c>
    </row>
    <row r="20" spans="1:11" ht="20.100000000000001" customHeight="1">
      <c r="B20" s="17"/>
      <c r="C20" s="18"/>
      <c r="D20" s="59"/>
      <c r="E20" s="61" t="s">
        <v>1</v>
      </c>
      <c r="F20" s="62"/>
      <c r="G20" s="19">
        <v>65</v>
      </c>
      <c r="H20" s="19"/>
      <c r="I20" s="26"/>
      <c r="J20" s="27">
        <v>65</v>
      </c>
      <c r="K20" s="28" t="s">
        <v>38</v>
      </c>
    </row>
    <row r="21" spans="1:11" ht="20.100000000000001" customHeight="1">
      <c r="B21" s="40">
        <v>4</v>
      </c>
      <c r="C21" s="41"/>
      <c r="D21" s="59"/>
      <c r="E21" s="63"/>
      <c r="F21" s="64"/>
      <c r="G21" s="19">
        <v>320</v>
      </c>
      <c r="H21" s="19"/>
      <c r="I21" s="42">
        <v>320</v>
      </c>
      <c r="J21" s="43"/>
      <c r="K21" s="28" t="s">
        <v>39</v>
      </c>
    </row>
    <row r="22" spans="1:11" ht="20.100000000000001" customHeight="1">
      <c r="B22" s="40">
        <v>6</v>
      </c>
      <c r="C22" s="41"/>
      <c r="D22" s="59"/>
      <c r="E22" s="51"/>
      <c r="F22" s="51"/>
      <c r="G22" s="19">
        <v>0</v>
      </c>
      <c r="H22" s="19"/>
      <c r="I22" s="42"/>
      <c r="J22" s="43"/>
      <c r="K22" s="28"/>
    </row>
    <row r="23" spans="1:11" ht="20.100000000000001" customHeight="1">
      <c r="B23" s="40">
        <v>7</v>
      </c>
      <c r="C23" s="41"/>
      <c r="D23" s="60"/>
      <c r="E23" s="51"/>
      <c r="F23" s="51"/>
      <c r="G23" s="19">
        <v>0</v>
      </c>
      <c r="H23" s="19"/>
      <c r="I23" s="42"/>
      <c r="J23" s="43"/>
      <c r="K23" s="28"/>
    </row>
    <row r="24" spans="1:11" ht="20.100000000000001" customHeight="1">
      <c r="B24" s="49" t="s">
        <v>2</v>
      </c>
      <c r="C24" s="52"/>
      <c r="D24" s="52"/>
      <c r="E24" s="52"/>
      <c r="F24" s="50"/>
      <c r="G24" s="20">
        <f>SUM(G11:G23)</f>
        <v>3073.09</v>
      </c>
      <c r="H24" s="20">
        <f>SUM(H11:H23)</f>
        <v>2688.09</v>
      </c>
      <c r="I24" s="53">
        <f>SUM(I19:J23)</f>
        <v>385</v>
      </c>
      <c r="J24" s="54"/>
      <c r="K24" s="30"/>
    </row>
    <row r="25" spans="1:11" ht="20.100000000000001" customHeight="1">
      <c r="B25" s="13"/>
      <c r="C25" s="13"/>
      <c r="D25" s="13"/>
      <c r="E25" s="13"/>
      <c r="F25" s="13"/>
      <c r="G25" s="13"/>
      <c r="H25" s="13"/>
      <c r="I25" s="13"/>
      <c r="J25" s="31"/>
      <c r="K25" s="13"/>
    </row>
    <row r="26" spans="1:11" ht="20.100000000000001" customHeight="1">
      <c r="B26" s="55" t="s">
        <v>20</v>
      </c>
      <c r="C26" s="55"/>
      <c r="D26" s="55"/>
      <c r="E26" s="55"/>
      <c r="F26" s="55"/>
      <c r="G26" s="55" t="s">
        <v>27</v>
      </c>
      <c r="H26" s="55"/>
      <c r="I26" s="55"/>
      <c r="J26" s="55"/>
      <c r="K26" s="16" t="s">
        <v>28</v>
      </c>
    </row>
    <row r="27" spans="1:11" ht="20.100000000000001" customHeight="1">
      <c r="B27" s="56">
        <f>H24</f>
        <v>2688.09</v>
      </c>
      <c r="C27" s="56"/>
      <c r="D27" s="56"/>
      <c r="E27" s="56"/>
      <c r="F27" s="56"/>
      <c r="G27" s="56">
        <f>I24</f>
        <v>385</v>
      </c>
      <c r="H27" s="56"/>
      <c r="I27" s="56"/>
      <c r="J27" s="56"/>
      <c r="K27" s="32">
        <f>SUM(B27:J27)</f>
        <v>3073.09</v>
      </c>
    </row>
    <row r="28" spans="1:11" ht="20.100000000000001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20.100000000000001" customHeight="1">
      <c r="B29" s="13" t="s">
        <v>29</v>
      </c>
      <c r="C29" s="13"/>
      <c r="D29" s="13" t="s">
        <v>3</v>
      </c>
      <c r="E29" s="13"/>
      <c r="F29" s="13" t="s">
        <v>4</v>
      </c>
      <c r="G29" s="13" t="s">
        <v>30</v>
      </c>
      <c r="H29" s="13"/>
      <c r="I29" s="13"/>
      <c r="J29" s="13" t="s">
        <v>5</v>
      </c>
      <c r="K29" s="13"/>
    </row>
    <row r="32" spans="1:11" ht="18.75">
      <c r="A32" s="35" t="s">
        <v>31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4" spans="2:11" ht="20.100000000000001" customHeight="1">
      <c r="B34" s="3"/>
      <c r="C34" s="4"/>
      <c r="D34" s="5" t="s">
        <v>7</v>
      </c>
      <c r="E34" s="5"/>
      <c r="F34" s="36" t="str">
        <f>F5</f>
        <v>曹利娟</v>
      </c>
      <c r="G34" s="36"/>
      <c r="H34" s="5" t="s">
        <v>8</v>
      </c>
      <c r="I34" s="4"/>
      <c r="J34" s="36" t="str">
        <f>J5</f>
        <v>业务助理</v>
      </c>
      <c r="K34" s="37"/>
    </row>
    <row r="35" spans="2:11" ht="20.100000000000001" customHeight="1">
      <c r="B35" s="6"/>
      <c r="C35" s="7"/>
      <c r="D35" s="8" t="s">
        <v>10</v>
      </c>
      <c r="E35" s="8"/>
      <c r="F35" s="38" t="str">
        <f>F6</f>
        <v>成都</v>
      </c>
      <c r="G35" s="38"/>
      <c r="H35" s="8" t="s">
        <v>12</v>
      </c>
      <c r="I35" s="7"/>
      <c r="J35" s="38" t="str">
        <f>J6</f>
        <v>成都事业部</v>
      </c>
      <c r="K35" s="39"/>
    </row>
    <row r="36" spans="2:11" ht="20.100000000000001" customHeight="1">
      <c r="B36" s="6"/>
      <c r="C36" s="7"/>
      <c r="D36" s="8" t="s">
        <v>14</v>
      </c>
      <c r="E36" s="8"/>
      <c r="F36" s="38" t="str">
        <f>F7</f>
        <v>2018年3月5-8日</v>
      </c>
      <c r="G36" s="38"/>
      <c r="H36" s="8" t="s">
        <v>15</v>
      </c>
      <c r="I36" s="24"/>
      <c r="J36" s="44">
        <v>43122</v>
      </c>
      <c r="K36" s="39"/>
    </row>
    <row r="37" spans="2:11" ht="20.100000000000001" customHeight="1">
      <c r="B37" s="9"/>
      <c r="C37" s="10"/>
      <c r="D37" s="11"/>
      <c r="E37" s="11"/>
      <c r="F37" s="12"/>
      <c r="G37" s="12"/>
      <c r="H37" s="11" t="s">
        <v>16</v>
      </c>
      <c r="I37" s="25"/>
      <c r="J37" s="45" t="str">
        <f>J8</f>
        <v>KMP-1705-A08STY563</v>
      </c>
      <c r="K37" s="46"/>
    </row>
    <row r="38" spans="2:11" ht="20.100000000000001" customHeight="1"/>
    <row r="39" spans="2:11" ht="20.100000000000001" customHeight="1">
      <c r="B39" s="51"/>
      <c r="C39" s="51"/>
      <c r="D39" s="21" t="s">
        <v>32</v>
      </c>
      <c r="E39" s="51" t="s">
        <v>33</v>
      </c>
      <c r="F39" s="51"/>
      <c r="G39" s="19" t="s">
        <v>34</v>
      </c>
      <c r="H39" s="19" t="s">
        <v>35</v>
      </c>
      <c r="I39" s="57" t="s">
        <v>2</v>
      </c>
      <c r="J39" s="57"/>
      <c r="K39" s="33" t="s">
        <v>22</v>
      </c>
    </row>
    <row r="40" spans="2:11" ht="20.100000000000001" customHeight="1">
      <c r="B40" s="51">
        <v>1</v>
      </c>
      <c r="C40" s="51"/>
      <c r="D40" s="22"/>
      <c r="E40" s="51"/>
      <c r="F40" s="51"/>
      <c r="G40" s="19">
        <v>100</v>
      </c>
      <c r="H40" s="19">
        <v>4</v>
      </c>
      <c r="I40" s="42">
        <f>G40*H40</f>
        <v>400</v>
      </c>
      <c r="J40" s="43"/>
      <c r="K40" s="34"/>
    </row>
    <row r="41" spans="2:11" ht="20.100000000000001" customHeight="1">
      <c r="B41" s="51">
        <v>2</v>
      </c>
      <c r="C41" s="51"/>
      <c r="D41" s="22"/>
      <c r="E41" s="51"/>
      <c r="F41" s="51"/>
      <c r="G41" s="19">
        <v>0</v>
      </c>
      <c r="H41" s="19">
        <v>0</v>
      </c>
      <c r="I41" s="42">
        <f t="shared" ref="I41:I42" si="0">G41*H41</f>
        <v>0</v>
      </c>
      <c r="J41" s="43"/>
      <c r="K41" s="34"/>
    </row>
    <row r="42" spans="2:11" ht="20.100000000000001" customHeight="1">
      <c r="B42" s="51">
        <v>3</v>
      </c>
      <c r="C42" s="51"/>
      <c r="D42" s="22"/>
      <c r="E42" s="51"/>
      <c r="F42" s="51"/>
      <c r="G42" s="19">
        <v>0</v>
      </c>
      <c r="H42" s="19">
        <v>0</v>
      </c>
      <c r="I42" s="42">
        <f t="shared" si="0"/>
        <v>0</v>
      </c>
      <c r="J42" s="43"/>
      <c r="K42" s="34"/>
    </row>
    <row r="43" spans="2:11" ht="20.100000000000001" customHeight="1">
      <c r="B43" s="49" t="s">
        <v>2</v>
      </c>
      <c r="C43" s="52"/>
      <c r="D43" s="52"/>
      <c r="E43" s="52"/>
      <c r="F43" s="50"/>
      <c r="G43" s="20"/>
      <c r="H43" s="20">
        <f>SUM(H25:H42)</f>
        <v>4</v>
      </c>
      <c r="I43" s="53">
        <f>SUM(I40:J42)</f>
        <v>400</v>
      </c>
      <c r="J43" s="54"/>
      <c r="K43" s="30"/>
    </row>
    <row r="44" spans="2:11" ht="20.100000000000001" customHeight="1">
      <c r="B44" s="13" t="s">
        <v>29</v>
      </c>
      <c r="C44" s="13"/>
      <c r="D44" s="13" t="s">
        <v>3</v>
      </c>
      <c r="E44" s="13"/>
      <c r="F44" s="13" t="s">
        <v>4</v>
      </c>
      <c r="G44" s="13" t="s">
        <v>30</v>
      </c>
      <c r="H44" s="13"/>
      <c r="I44" s="13"/>
      <c r="J44" s="13" t="s">
        <v>5</v>
      </c>
      <c r="K44" s="13"/>
    </row>
  </sheetData>
  <mergeCells count="59">
    <mergeCell ref="B43:F43"/>
    <mergeCell ref="I43:J43"/>
    <mergeCell ref="D11:D21"/>
    <mergeCell ref="D22:D23"/>
    <mergeCell ref="E20:F21"/>
    <mergeCell ref="E11:F12"/>
    <mergeCell ref="E13:F18"/>
    <mergeCell ref="B41:C41"/>
    <mergeCell ref="E41:F41"/>
    <mergeCell ref="I41:J41"/>
    <mergeCell ref="B42:C42"/>
    <mergeCell ref="E42:F42"/>
    <mergeCell ref="I42:J42"/>
    <mergeCell ref="J37:K37"/>
    <mergeCell ref="B39:C39"/>
    <mergeCell ref="E39:F39"/>
    <mergeCell ref="I39:J39"/>
    <mergeCell ref="B40:C40"/>
    <mergeCell ref="E40:F40"/>
    <mergeCell ref="I40:J40"/>
    <mergeCell ref="F34:G34"/>
    <mergeCell ref="J34:K34"/>
    <mergeCell ref="F35:G35"/>
    <mergeCell ref="J35:K35"/>
    <mergeCell ref="F36:G36"/>
    <mergeCell ref="J36:K36"/>
    <mergeCell ref="B26:F26"/>
    <mergeCell ref="G26:J26"/>
    <mergeCell ref="B27:F27"/>
    <mergeCell ref="G27:J27"/>
    <mergeCell ref="A32:K32"/>
    <mergeCell ref="B23:C23"/>
    <mergeCell ref="E23:F23"/>
    <mergeCell ref="I23:J23"/>
    <mergeCell ref="B24:F24"/>
    <mergeCell ref="I24:J24"/>
    <mergeCell ref="B22:C22"/>
    <mergeCell ref="E22:F22"/>
    <mergeCell ref="I22:J22"/>
    <mergeCell ref="B19:C19"/>
    <mergeCell ref="E19:F19"/>
    <mergeCell ref="I19:J19"/>
    <mergeCell ref="B21:C21"/>
    <mergeCell ref="I21:J21"/>
    <mergeCell ref="B11:C11"/>
    <mergeCell ref="I11:J11"/>
    <mergeCell ref="B13:C13"/>
    <mergeCell ref="I13:J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31388888888888899" right="0.235416666666667" top="0.31388888888888899" bottom="0.31388888888888899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2017-09-06T05:53:00Z</cp:lastPrinted>
  <dcterms:created xsi:type="dcterms:W3CDTF">2014-04-15T08:52:00Z</dcterms:created>
  <dcterms:modified xsi:type="dcterms:W3CDTF">2018-03-22T07:26:06Z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