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<sst xmlns="http://schemas.openxmlformats.org/spreadsheetml/2006/main" count="107" uniqueCount="86">
  <si>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</si>
  <si>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 HMEA-190522-SXY299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</si>
  <si>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</si>
  <si>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</si>
  <si>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</si>
  <si>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</si>
  <si>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</si>
  <si>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</si>
  <si>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</si>
  <si>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</si>
  <si>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</si>
  <si>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</si>
  <si>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</si>
  <si>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</si>
  <si>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</si>
  <si>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</si>
  <si>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</si>
  <si>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</si>
  <si>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</si>
  <si>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</si>
  <si>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</si>
  <si>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</si>
  <si>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酒水费用</t>
  </si>
  <si>
    <t>需有客户邮件确认，并抄送合规部。</t>
  </si>
  <si>
    <t>外出用餐费用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</si>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</sst>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3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I19" sqref="I19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>
        <v>1</v>
      </c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1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1967</v>
      </c>
      <c r="G17" s="63">
        <v>0</v>
      </c>
      <c r="H17" s="63">
        <f t="shared" si="0"/>
        <v>1967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2538</v>
      </c>
      <c r="G18" s="63">
        <v>0</v>
      </c>
      <c r="H18" s="63">
        <f t="shared" si="0"/>
        <v>2538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25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4505</v>
      </c>
      <c r="G21" s="67">
        <f t="shared" ref="G21:H21" si="5">SUM(G17:G20)</f>
        <v>0</v>
      </c>
      <c r="H21" s="67">
        <f t="shared" si="5"/>
        <v>4505</v>
      </c>
      <c r="I21" s="87"/>
      <c r="J21" s="91"/>
    </row>
    <row r="22" customHeight="1" spans="1:10">
      <c r="A22" s="61">
        <v>4</v>
      </c>
      <c r="B22" s="62" t="s">
        <v>26</v>
      </c>
      <c r="C22" s="63">
        <v>0</v>
      </c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27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28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29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36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37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38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39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40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41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42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43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3</v>
      </c>
      <c r="E53" s="67">
        <f t="shared" si="22"/>
        <v>0</v>
      </c>
      <c r="F53" s="67">
        <f t="shared" si="22"/>
        <v>4505</v>
      </c>
      <c r="G53" s="67">
        <f t="shared" si="22"/>
        <v>0</v>
      </c>
      <c r="H53" s="67">
        <f t="shared" si="22"/>
        <v>4505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4505</v>
      </c>
      <c r="D58" s="79"/>
      <c r="E58" s="79">
        <f>F53</f>
        <v>4505</v>
      </c>
      <c r="F58" s="79"/>
      <c r="G58" s="79">
        <f>G53</f>
        <v>0</v>
      </c>
      <c r="H58" s="79"/>
      <c r="I58" s="97">
        <f>A58-C58</f>
        <v>-4505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2020-09-02T05:22:58Z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