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22693\Desktop\2024光合创作者大会\上会费\"/>
    </mc:Choice>
  </mc:AlternateContent>
  <xr:revisionPtr revIDLastSave="0" documentId="13_ncr:1_{9A565C6C-30FA-4EBC-B39B-BDDD893C2717}" xr6:coauthVersionLast="47" xr6:coauthVersionMax="47" xr10:uidLastSave="{00000000-0000-0000-0000-000000000000}"/>
  <bookViews>
    <workbookView xWindow="1152" yWindow="0" windowWidth="17280" windowHeight="12252" xr2:uid="{00000000-000D-0000-FFFF-FFFF00000000}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7" i="2" s="1"/>
  <c r="H12" i="2"/>
  <c r="G12" i="2"/>
  <c r="J29" i="2"/>
  <c r="F7" i="2"/>
  <c r="J28" i="2"/>
  <c r="F28" i="2"/>
  <c r="D34" i="2" s="1"/>
  <c r="J27" i="2"/>
  <c r="F27" i="2"/>
  <c r="I34" i="2"/>
  <c r="I33" i="2"/>
  <c r="I36" i="2" s="1"/>
  <c r="I17" i="2"/>
  <c r="G20" i="2" s="1"/>
  <c r="H17" i="2"/>
  <c r="B20" i="2" s="1"/>
  <c r="K20" i="2" s="1"/>
  <c r="D33" i="2" l="1"/>
</calcChain>
</file>

<file path=xl/sharedStrings.xml><?xml version="1.0" encoding="utf-8"?>
<sst xmlns="http://schemas.openxmlformats.org/spreadsheetml/2006/main" count="65" uniqueCount="48">
  <si>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</si>
  <si>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</si>
  <si>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</si>
  <si>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</si>
  <si>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</si>
  <si>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</si>
  <si>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</si>
  <si>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</si>
  <si>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</si>
  <si>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</si>
  <si>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</si>
  <si>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</si>
  <si>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</si>
  <si>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</si>
  <si>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</si>
  <si>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</si>
  <si>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</si>
  <si>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</si>
  <si>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</si>
  <si>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</si>
  <si>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</si>
  <si>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</si>
  <si>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</si>
  <si>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</si>
  <si>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</si>
  <si>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</si>
  <si>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</si>
  <si>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</si>
  <si>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</si>
  <si>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</si>
  <si>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</si>
  <si>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</si>
  <si>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陈虔</t>
    <phoneticPr fontId="8" type="noConversion"/>
  </si>
  <si>
    <t>项目经理</t>
    <phoneticPr fontId="8" type="noConversion"/>
  </si>
  <si>
    <t>无锡</t>
    <phoneticPr fontId="8" type="noConversion"/>
  </si>
  <si>
    <t>2024.8.22~29</t>
    <phoneticPr fontId="8" type="noConversion"/>
  </si>
  <si>
    <t>2024.9.2</t>
    <phoneticPr fontId="8" type="noConversion"/>
  </si>
  <si>
    <t>8.22~23，8.26~29</t>
    <phoneticPr fontId="8" type="noConversion"/>
  </si>
  <si>
    <t>8.24~25</t>
    <phoneticPr fontId="8" type="noConversion"/>
  </si>
  <si>
    <t>HMOA-240712-DJH600</t>
    <phoneticPr fontId="8" type="noConversion"/>
  </si>
  <si>
    <t>差旅费</t>
  </si>
  <si>
    <t>大交通（机票/火车票）</t>
  </si>
  <si>
    <t>当时当地</t>
  </si>
  <si>
    <t>苏奕璇打车</t>
  </si>
  <si>
    <t>田子钰打车</t>
  </si>
  <si>
    <t>苏奕璇餐费</t>
  </si>
  <si>
    <t>矿泉水搬运费</t>
  </si>
  <si>
    <t>苏奕璇付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</si>
</sst>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0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179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2" borderId="2" xfId="2" applyFont="1" applyFill="1" applyBorder="1" applyAlignment="1">
      <alignment vertical="center" wrapText="1"/>
    </xf>
    <xf numFmtId="0" fontId="5" fillId="0" borderId="2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6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9" fontId="5" fillId="0" borderId="5" xfId="2" applyNumberFormat="1" applyFont="1" applyBorder="1" applyAlignment="1">
      <alignment horizontal="center" vertical="center"/>
    </xf>
    <xf numFmtId="179" fontId="5" fillId="0" borderId="11" xfId="2" applyNumberFormat="1" applyFont="1" applyBorder="1" applyAlignment="1">
      <alignment horizontal="center" vertical="center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58" fontId="4" fillId="3" borderId="0" xfId="2" applyNumberFormat="1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178" fontId="9" fillId="2" borderId="2" xfId="2" applyNumberFormat="1" applyFont="1" applyFill="1" applyBorder="1" applyAlignment="1">
      <alignment horizontal="center" vertical="center"/>
    </xf>
    <xf numFmtId="178" fontId="9" fillId="2" borderId="5" xfId="2" applyNumberFormat="1" applyFont="1" applyFill="1" applyBorder="1" applyAlignment="1">
      <alignment horizontal="center" vertical="center"/>
    </xf>
    <xf numFmtId="178" fontId="9" fillId="2" borderId="11" xfId="2" applyNumberFormat="1" applyFont="1" applyFill="1" applyBorder="1" applyAlignment="1">
      <alignment horizontal="center" vertical="center"/>
    </xf>
    <xf numFmtId="0" fontId="9" fillId="2" borderId="2" xfId="2" applyFont="1" applyFill="1" applyBorder="1">
      <alignment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="110" zoomScaleNormal="110" workbookViewId="0">
      <selection activeCell="M13" sqref="M13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>
      <c r="B5" s="3"/>
      <c r="C5" s="4"/>
      <c r="D5" s="5" t="s">
        <v>1</v>
      </c>
      <c r="E5" s="5"/>
      <c r="F5" s="35" t="s">
        <v>32</v>
      </c>
      <c r="G5" s="35"/>
      <c r="H5" s="5" t="s">
        <v>2</v>
      </c>
      <c r="I5" s="4"/>
      <c r="J5" s="35" t="s">
        <v>33</v>
      </c>
      <c r="K5" s="36"/>
    </row>
    <row r="6" spans="2:11" ht="20.100000000000001" customHeight="1">
      <c r="B6" s="6"/>
      <c r="C6" s="7"/>
      <c r="D6" s="8" t="s">
        <v>3</v>
      </c>
      <c r="E6" s="8"/>
      <c r="F6" s="37" t="s">
        <v>34</v>
      </c>
      <c r="G6" s="37"/>
      <c r="H6" s="8" t="s">
        <v>4</v>
      </c>
      <c r="I6" s="7"/>
      <c r="J6" s="37" t="s">
        <v>5</v>
      </c>
      <c r="K6" s="38"/>
    </row>
    <row r="7" spans="2:11" ht="20.100000000000001" customHeight="1">
      <c r="B7" s="6"/>
      <c r="C7" s="7"/>
      <c r="D7" s="8" t="s">
        <v>6</v>
      </c>
      <c r="E7" s="8"/>
      <c r="F7" s="37" t="str">
        <f>F29</f>
        <v>2024.8.22~29</v>
      </c>
      <c r="G7" s="37"/>
      <c r="H7" s="8" t="s">
        <v>7</v>
      </c>
      <c r="I7" s="7"/>
      <c r="J7" s="39" t="s">
        <v>36</v>
      </c>
      <c r="K7" s="38"/>
    </row>
    <row r="8" spans="2:11" ht="20.100000000000001" customHeight="1">
      <c r="B8" s="9"/>
      <c r="C8" s="10"/>
      <c r="D8" s="11"/>
      <c r="E8" s="11"/>
      <c r="F8" s="12"/>
      <c r="G8" s="12"/>
      <c r="H8" s="11" t="s">
        <v>8</v>
      </c>
      <c r="I8" s="10"/>
      <c r="J8" s="47" t="s">
        <v>39</v>
      </c>
      <c r="K8" s="41"/>
    </row>
    <row r="9" spans="2:11" ht="20.100000000000001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>
      <c r="B10" s="28" t="s">
        <v>9</v>
      </c>
      <c r="C10" s="30"/>
      <c r="D10" s="13" t="s">
        <v>10</v>
      </c>
      <c r="E10" s="28" t="s">
        <v>11</v>
      </c>
      <c r="F10" s="30"/>
      <c r="G10" s="15" t="s">
        <v>12</v>
      </c>
      <c r="H10" s="14" t="s">
        <v>13</v>
      </c>
      <c r="I10" s="28" t="s">
        <v>14</v>
      </c>
      <c r="J10" s="30"/>
      <c r="K10" s="15" t="s">
        <v>15</v>
      </c>
    </row>
    <row r="11" spans="2:11">
      <c r="B11" s="45">
        <v>1</v>
      </c>
      <c r="C11" s="46"/>
      <c r="D11" s="48" t="s">
        <v>40</v>
      </c>
      <c r="E11" s="49" t="s">
        <v>41</v>
      </c>
      <c r="F11" s="50"/>
      <c r="G11" s="51">
        <v>0</v>
      </c>
      <c r="H11" s="51">
        <v>0</v>
      </c>
      <c r="I11" s="52">
        <v>0</v>
      </c>
      <c r="J11" s="53"/>
      <c r="K11" s="54" t="s">
        <v>42</v>
      </c>
    </row>
    <row r="12" spans="2:11">
      <c r="B12" s="45">
        <v>2</v>
      </c>
      <c r="C12" s="46"/>
      <c r="D12" s="55"/>
      <c r="E12" s="56" t="s">
        <v>17</v>
      </c>
      <c r="F12" s="56"/>
      <c r="G12" s="51">
        <f>48.5+72.76</f>
        <v>121.26</v>
      </c>
      <c r="H12" s="51">
        <f>48.5+72.76</f>
        <v>121.26</v>
      </c>
      <c r="I12" s="52">
        <v>0</v>
      </c>
      <c r="J12" s="53"/>
      <c r="K12" s="54" t="s">
        <v>43</v>
      </c>
    </row>
    <row r="13" spans="2:11">
      <c r="B13" s="45">
        <v>9</v>
      </c>
      <c r="C13" s="46"/>
      <c r="D13" s="55"/>
      <c r="E13" s="56" t="s">
        <v>17</v>
      </c>
      <c r="F13" s="56"/>
      <c r="G13" s="51">
        <v>37.6</v>
      </c>
      <c r="H13" s="51">
        <v>37.6</v>
      </c>
      <c r="I13" s="52">
        <v>0</v>
      </c>
      <c r="J13" s="53"/>
      <c r="K13" s="54" t="s">
        <v>44</v>
      </c>
    </row>
    <row r="14" spans="2:11">
      <c r="B14" s="45">
        <v>10</v>
      </c>
      <c r="C14" s="46"/>
      <c r="D14" s="55"/>
      <c r="E14" s="49" t="s">
        <v>16</v>
      </c>
      <c r="F14" s="50"/>
      <c r="G14" s="51">
        <v>0</v>
      </c>
      <c r="H14" s="51">
        <v>0</v>
      </c>
      <c r="I14" s="52">
        <v>0</v>
      </c>
      <c r="J14" s="53"/>
      <c r="K14" s="54"/>
    </row>
    <row r="15" spans="2:11">
      <c r="B15" s="45">
        <v>11</v>
      </c>
      <c r="C15" s="46"/>
      <c r="D15" s="55"/>
      <c r="E15" s="49" t="s">
        <v>18</v>
      </c>
      <c r="F15" s="50"/>
      <c r="G15" s="51">
        <f>94+46</f>
        <v>140</v>
      </c>
      <c r="H15" s="51">
        <v>94</v>
      </c>
      <c r="I15" s="52">
        <v>46</v>
      </c>
      <c r="J15" s="53"/>
      <c r="K15" s="54" t="s">
        <v>45</v>
      </c>
    </row>
    <row r="16" spans="2:11">
      <c r="B16" s="45">
        <v>12</v>
      </c>
      <c r="C16" s="46"/>
      <c r="D16" s="57" t="s">
        <v>19</v>
      </c>
      <c r="E16" s="56" t="s">
        <v>46</v>
      </c>
      <c r="F16" s="56"/>
      <c r="G16" s="51">
        <v>65</v>
      </c>
      <c r="H16" s="51">
        <v>0</v>
      </c>
      <c r="I16" s="52">
        <v>65</v>
      </c>
      <c r="J16" s="53"/>
      <c r="K16" s="54" t="s">
        <v>47</v>
      </c>
    </row>
    <row r="17" spans="1:11" ht="20.100000000000001" customHeight="1">
      <c r="B17" s="28" t="s">
        <v>20</v>
      </c>
      <c r="C17" s="29"/>
      <c r="D17" s="29"/>
      <c r="E17" s="29"/>
      <c r="F17" s="30"/>
      <c r="G17" s="17">
        <f>SUM(G11:G16)</f>
        <v>363.86</v>
      </c>
      <c r="H17" s="17">
        <f>SUM(H11:H16)</f>
        <v>252.86</v>
      </c>
      <c r="I17" s="31">
        <f>SUM(I11:J16)</f>
        <v>111</v>
      </c>
      <c r="J17" s="32"/>
      <c r="K17" s="22"/>
    </row>
    <row r="18" spans="1:11" ht="20.100000000000001" customHeight="1">
      <c r="B18" s="7"/>
      <c r="C18" s="7"/>
      <c r="D18" s="7"/>
      <c r="E18" s="7"/>
      <c r="F18" s="7"/>
      <c r="G18" s="7"/>
      <c r="H18" s="7"/>
      <c r="I18" s="7"/>
      <c r="J18" s="23"/>
      <c r="K18" s="7"/>
    </row>
    <row r="19" spans="1:11" ht="20.100000000000001" customHeight="1">
      <c r="B19" s="42" t="s">
        <v>13</v>
      </c>
      <c r="C19" s="42"/>
      <c r="D19" s="42"/>
      <c r="E19" s="42"/>
      <c r="F19" s="42"/>
      <c r="G19" s="42" t="s">
        <v>21</v>
      </c>
      <c r="H19" s="42"/>
      <c r="I19" s="42"/>
      <c r="J19" s="42"/>
      <c r="K19" s="15" t="s">
        <v>22</v>
      </c>
    </row>
    <row r="20" spans="1:11" ht="20.100000000000001" customHeight="1">
      <c r="B20" s="43">
        <f>H17</f>
        <v>252.86</v>
      </c>
      <c r="C20" s="43"/>
      <c r="D20" s="43"/>
      <c r="E20" s="43"/>
      <c r="F20" s="43"/>
      <c r="G20" s="43">
        <f>I17</f>
        <v>111</v>
      </c>
      <c r="H20" s="43"/>
      <c r="I20" s="43"/>
      <c r="J20" s="43"/>
      <c r="K20" s="24">
        <f>SUM(B20:J20)</f>
        <v>363.86</v>
      </c>
    </row>
    <row r="21" spans="1:11" ht="20.100000000000001" customHeight="1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20.100000000000001" customHeight="1">
      <c r="B22" s="7" t="s">
        <v>23</v>
      </c>
      <c r="C22" s="7"/>
      <c r="D22" s="7"/>
      <c r="E22" s="7"/>
      <c r="F22" s="7" t="s">
        <v>24</v>
      </c>
      <c r="G22" s="7" t="s">
        <v>25</v>
      </c>
      <c r="H22" s="7"/>
      <c r="I22" s="7"/>
      <c r="J22" s="7" t="s">
        <v>26</v>
      </c>
      <c r="K22" s="7"/>
    </row>
    <row r="25" spans="1:11" ht="17.399999999999999">
      <c r="A25" s="44" t="s">
        <v>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7" spans="1:11" ht="20.100000000000001" customHeight="1">
      <c r="B27" s="3"/>
      <c r="C27" s="4"/>
      <c r="D27" s="5" t="s">
        <v>1</v>
      </c>
      <c r="E27" s="5"/>
      <c r="F27" s="35" t="str">
        <f>F5</f>
        <v>陈虔</v>
      </c>
      <c r="G27" s="35"/>
      <c r="H27" s="5" t="s">
        <v>2</v>
      </c>
      <c r="I27" s="4"/>
      <c r="J27" s="35" t="str">
        <f>J5</f>
        <v>项目经理</v>
      </c>
      <c r="K27" s="36"/>
    </row>
    <row r="28" spans="1:11" ht="20.100000000000001" customHeight="1">
      <c r="B28" s="6"/>
      <c r="C28" s="7"/>
      <c r="D28" s="8" t="s">
        <v>3</v>
      </c>
      <c r="E28" s="8"/>
      <c r="F28" s="37" t="str">
        <f>F6</f>
        <v>无锡</v>
      </c>
      <c r="G28" s="37"/>
      <c r="H28" s="8" t="s">
        <v>4</v>
      </c>
      <c r="I28" s="7"/>
      <c r="J28" s="37" t="str">
        <f>J6</f>
        <v>上海事业部</v>
      </c>
      <c r="K28" s="38"/>
    </row>
    <row r="29" spans="1:11" ht="20.100000000000001" customHeight="1">
      <c r="B29" s="6"/>
      <c r="C29" s="7"/>
      <c r="D29" s="8" t="s">
        <v>6</v>
      </c>
      <c r="E29" s="8"/>
      <c r="F29" s="37" t="s">
        <v>35</v>
      </c>
      <c r="G29" s="37"/>
      <c r="H29" s="8" t="s">
        <v>7</v>
      </c>
      <c r="I29" s="7"/>
      <c r="J29" s="39" t="str">
        <f>J7</f>
        <v>2024.9.2</v>
      </c>
      <c r="K29" s="38"/>
    </row>
    <row r="30" spans="1:11" ht="20.100000000000001" customHeight="1">
      <c r="B30" s="9"/>
      <c r="C30" s="10"/>
      <c r="D30" s="11"/>
      <c r="E30" s="11"/>
      <c r="F30" s="12"/>
      <c r="G30" s="12"/>
      <c r="H30" s="11" t="s">
        <v>8</v>
      </c>
      <c r="I30" s="10"/>
      <c r="J30" s="40" t="s">
        <v>39</v>
      </c>
      <c r="K30" s="41"/>
    </row>
    <row r="31" spans="1:11" ht="20.100000000000001" customHeight="1"/>
    <row r="32" spans="1:11" ht="20.100000000000001" customHeight="1">
      <c r="B32" s="26"/>
      <c r="C32" s="26"/>
      <c r="D32" s="18" t="s">
        <v>28</v>
      </c>
      <c r="E32" s="26" t="s">
        <v>29</v>
      </c>
      <c r="F32" s="26"/>
      <c r="G32" s="16" t="s">
        <v>30</v>
      </c>
      <c r="H32" s="16" t="s">
        <v>31</v>
      </c>
      <c r="I32" s="27" t="s">
        <v>20</v>
      </c>
      <c r="J32" s="27"/>
      <c r="K32" s="25" t="s">
        <v>15</v>
      </c>
    </row>
    <row r="33" spans="2:11" ht="20.399999999999999" customHeight="1">
      <c r="B33" s="26">
        <v>1</v>
      </c>
      <c r="C33" s="26"/>
      <c r="D33" s="18" t="str">
        <f>F28</f>
        <v>无锡</v>
      </c>
      <c r="E33" s="26" t="s">
        <v>37</v>
      </c>
      <c r="F33" s="26"/>
      <c r="G33" s="16">
        <v>100</v>
      </c>
      <c r="H33" s="16">
        <v>6</v>
      </c>
      <c r="I33" s="33">
        <f>G33*H33</f>
        <v>600</v>
      </c>
      <c r="J33" s="34"/>
      <c r="K33" s="25"/>
    </row>
    <row r="34" spans="2:11" ht="20.100000000000001" customHeight="1">
      <c r="B34" s="26">
        <v>2</v>
      </c>
      <c r="C34" s="26"/>
      <c r="D34" s="18" t="str">
        <f>F28</f>
        <v>无锡</v>
      </c>
      <c r="E34" s="26" t="s">
        <v>38</v>
      </c>
      <c r="F34" s="26"/>
      <c r="G34" s="16">
        <v>200</v>
      </c>
      <c r="H34" s="16">
        <v>2</v>
      </c>
      <c r="I34" s="33">
        <f>G34*H34</f>
        <v>400</v>
      </c>
      <c r="J34" s="34"/>
      <c r="K34" s="25"/>
    </row>
    <row r="35" spans="2:11" ht="20.100000000000001" customHeight="1">
      <c r="B35" s="26">
        <v>3</v>
      </c>
      <c r="C35" s="26"/>
      <c r="D35" s="19"/>
      <c r="E35" s="26"/>
      <c r="F35" s="26"/>
      <c r="G35" s="16"/>
      <c r="H35" s="16"/>
      <c r="I35" s="33"/>
      <c r="J35" s="34"/>
      <c r="K35" s="21"/>
    </row>
    <row r="36" spans="2:11" ht="20.100000000000001" customHeight="1">
      <c r="B36" s="28" t="s">
        <v>20</v>
      </c>
      <c r="C36" s="29"/>
      <c r="D36" s="29"/>
      <c r="E36" s="29"/>
      <c r="F36" s="30"/>
      <c r="G36" s="17"/>
      <c r="H36" s="17"/>
      <c r="I36" s="31">
        <f>SUM(I33:J35)</f>
        <v>1000</v>
      </c>
      <c r="J36" s="32"/>
      <c r="K36" s="22"/>
    </row>
    <row r="37" spans="2:11" ht="20.100000000000001" customHeight="1">
      <c r="B37" s="7" t="s">
        <v>23</v>
      </c>
      <c r="C37" s="7"/>
      <c r="D37" s="7"/>
      <c r="E37" s="7"/>
      <c r="F37" s="7" t="s">
        <v>24</v>
      </c>
      <c r="G37" s="7" t="s">
        <v>25</v>
      </c>
      <c r="H37" s="7"/>
      <c r="I37" s="7"/>
      <c r="J37" s="7" t="s">
        <v>26</v>
      </c>
      <c r="K37" s="7"/>
    </row>
  </sheetData>
  <mergeCells count="58">
    <mergeCell ref="B14:C14"/>
    <mergeCell ref="B15:C15"/>
    <mergeCell ref="D11:D15"/>
    <mergeCell ref="I11:J11"/>
    <mergeCell ref="I12:J12"/>
    <mergeCell ref="I13:J13"/>
    <mergeCell ref="E14:F14"/>
    <mergeCell ref="I14:J14"/>
    <mergeCell ref="E15:F15"/>
    <mergeCell ref="I15:J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6:C16"/>
    <mergeCell ref="E16:F16"/>
    <mergeCell ref="I16:J16"/>
    <mergeCell ref="B17:F17"/>
    <mergeCell ref="I17:J17"/>
    <mergeCell ref="J30:K30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B36:F36"/>
    <mergeCell ref="I36:J36"/>
    <mergeCell ref="B34:C34"/>
    <mergeCell ref="E34:F34"/>
    <mergeCell ref="I34:J34"/>
    <mergeCell ref="B35:C35"/>
    <mergeCell ref="E35:F35"/>
    <mergeCell ref="I35:J35"/>
    <mergeCell ref="B32:C32"/>
    <mergeCell ref="E32:F32"/>
    <mergeCell ref="I32:J32"/>
    <mergeCell ref="B33:C33"/>
    <mergeCell ref="E33:F33"/>
    <mergeCell ref="I33:J3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2024-09-11T09:14:20Z</cp:lastPrinted>
  <dcterms:created xsi:type="dcterms:W3CDTF">2014-04-15T08:52:00Z</dcterms:created>
  <dcterms:modified xsi:type="dcterms:W3CDTF">2024-09-13T04:12:11Z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B4B9C28E3EC54176B1D00B42ECA0D1D3_13</vt:lpwstr>
  </property>
</Properties>
</file>