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3558AB89-41F6-471C-8178-6EED601ED930}" xr6:coauthVersionLast="44" xr6:coauthVersionMax="44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2" l="1"/>
  <c r="H37" i="2" l="1"/>
  <c r="I34" i="2"/>
  <c r="I18" i="2"/>
  <c r="G21" i="2" s="1"/>
  <c r="H18" i="2"/>
  <c r="B21" i="2" s="1"/>
  <c r="G18" i="2"/>
  <c r="K21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37" i="2"/>
  <c r="E53" i="3"/>
  <c r="A58" i="3" s="1"/>
  <c r="I58" i="3" l="1"/>
</calcChain>
</file>

<file path=xl/sharedStrings.xml><?xml version="1.0" encoding="utf-8"?>
<sst xmlns="http://schemas.openxmlformats.org/spreadsheetml/2006/main" count="124" uniqueCount="95">
  <si>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</si>
  <si>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</si>
  <si>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</si>
  <si>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</si>
  <si>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</si>
  <si>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</si>
  <si>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</si>
  <si>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</si>
  <si>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</si>
  <si>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</si>
  <si>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</si>
  <si>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</si>
  <si>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</si>
  <si>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</si>
  <si>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</si>
  <si>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</si>
  <si>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</si>
  <si>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</si>
  <si>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</si>
  <si>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</si>
  <si>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</si>
  <si>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</si>
  <si>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</si>
  <si>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</si>
  <si>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</si>
  <si>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</si>
  <si>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</si>
  <si>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</si>
  <si>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</si>
  <si>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</si>
  <si>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</si>
  <si>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</si>
  <si>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</si>
  <si>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</si>
  <si>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</si>
  <si>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</si>
  <si>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</si>
  <si>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</si>
  <si>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</si>
  <si>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</si>
  <si>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</si>
  <si>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</si>
  <si>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</si>
  <si>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</si>
  <si>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</si>
  <si>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</si>
  <si>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</si>
  <si>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</si>
  <si>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</si>
  <si>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</si>
  <si>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</si>
  <si>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</si>
  <si>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</si>
  <si>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</si>
  <si>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</si>
  <si>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</si>
  <si>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</si>
  <si>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</si>
  <si>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</si>
  <si>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</si>
  <si>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</si>
  <si>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</si>
  <si>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</si>
  <si>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</si>
  <si>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</si>
  <si>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</si>
  <si>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</si>
  <si>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</si>
  <si>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</si>
  <si>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</si>
  <si>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</si>
  <si>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</si>
  <si>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</si>
  <si>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</si>
  <si>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</si>
  <si>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</si>
  <si>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</si>
  <si>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</si>
  <si>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</si>
  <si>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</si>
  <si>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</si>
  <si>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</si>
  <si>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</si>
  <si>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2019年9月19-21日</t>
    <phoneticPr fontId="12" type="noConversion"/>
  </si>
  <si>
    <t>2019年9月24号</t>
    <phoneticPr fontId="12" type="noConversion"/>
  </si>
  <si>
    <t>HMOA-190919-CZH609</t>
    <phoneticPr fontId="12" type="noConversion"/>
  </si>
  <si>
    <t>湖州市</t>
    <phoneticPr fontId="12" type="noConversion"/>
  </si>
  <si>
    <t>2019年9月19-20日</t>
    <phoneticPr fontId="12" type="noConversion"/>
  </si>
  <si>
    <t>周内两天上会</t>
    <phoneticPr fontId="12" type="noConversion"/>
  </si>
  <si>
    <t>湖州市</t>
    <phoneticPr fontId="12" type="noConversion"/>
  </si>
  <si>
    <t>周六一天上会</t>
    <phoneticPr fontId="12" type="noConversion"/>
  </si>
  <si>
    <t>9月19日从家到客户公司打车费</t>
    <phoneticPr fontId="12" type="noConversion"/>
  </si>
  <si>
    <t>9月20日从餐厅到酒店打车费</t>
    <phoneticPr fontId="12" type="noConversion"/>
  </si>
  <si>
    <t>9月21日从客户公司到家打车费</t>
    <phoneticPr fontId="12" type="noConversion"/>
  </si>
  <si>
    <t>9月21日晚餐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</si>
</sst>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31" fontId="13" fillId="3" borderId="8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57" t="s">
        <v>0</v>
      </c>
      <c r="D2" s="57"/>
      <c r="E2" s="57"/>
      <c r="F2" s="57"/>
      <c r="G2" s="57"/>
      <c r="H2" s="57"/>
      <c r="I2" s="47"/>
      <c r="J2" s="47"/>
      <c r="K2" s="47"/>
      <c r="L2" s="47"/>
    </row>
    <row r="4" spans="1:12" ht="21" customHeight="1" x14ac:dyDescent="0.3">
      <c r="H4" s="84" t="s">
        <v>81</v>
      </c>
      <c r="I4" s="85"/>
      <c r="J4" s="84" t="s">
        <v>82</v>
      </c>
    </row>
    <row r="5" spans="1:12" ht="21" customHeight="1" x14ac:dyDescent="0.3">
      <c r="H5" s="86"/>
      <c r="I5" s="86"/>
      <c r="J5" s="86"/>
    </row>
    <row r="6" spans="1:12" ht="21" customHeight="1" x14ac:dyDescent="0.3">
      <c r="A6" s="68" t="s">
        <v>1</v>
      </c>
      <c r="B6" s="73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73" t="s">
        <v>5</v>
      </c>
    </row>
    <row r="7" spans="1:12" ht="21" customHeight="1" x14ac:dyDescent="0.3">
      <c r="A7" s="68"/>
      <c r="B7" s="73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73"/>
    </row>
    <row r="8" spans="1:12" ht="21" customHeight="1" x14ac:dyDescent="0.3">
      <c r="A8" s="69">
        <v>1</v>
      </c>
      <c r="B8" s="63" t="s">
        <v>13</v>
      </c>
      <c r="C8" s="74">
        <v>0</v>
      </c>
      <c r="D8" s="77"/>
      <c r="E8" s="74">
        <f>C8*D8</f>
        <v>0</v>
      </c>
      <c r="F8" s="40">
        <v>0</v>
      </c>
      <c r="G8" s="40">
        <v>0</v>
      </c>
      <c r="H8" s="40">
        <v>0</v>
      </c>
      <c r="I8" s="48"/>
      <c r="J8" s="78" t="s">
        <v>14</v>
      </c>
    </row>
    <row r="9" spans="1:12" ht="21" customHeight="1" x14ac:dyDescent="0.3">
      <c r="A9" s="69"/>
      <c r="B9" s="63"/>
      <c r="C9" s="74"/>
      <c r="D9" s="77"/>
      <c r="E9" s="74"/>
      <c r="F9" s="40">
        <v>0</v>
      </c>
      <c r="G9" s="40">
        <v>0</v>
      </c>
      <c r="H9" s="40">
        <f t="shared" ref="H9:H45" si="0">F9+G9</f>
        <v>0</v>
      </c>
      <c r="I9" s="48"/>
      <c r="J9" s="79"/>
    </row>
    <row r="10" spans="1:12" ht="21" customHeight="1" x14ac:dyDescent="0.3">
      <c r="A10" s="69"/>
      <c r="B10" s="63"/>
      <c r="C10" s="74"/>
      <c r="D10" s="77"/>
      <c r="E10" s="74"/>
      <c r="F10" s="40">
        <v>0</v>
      </c>
      <c r="G10" s="40">
        <v>0</v>
      </c>
      <c r="H10" s="40">
        <f t="shared" si="0"/>
        <v>0</v>
      </c>
      <c r="I10" s="48"/>
      <c r="J10" s="79"/>
    </row>
    <row r="11" spans="1:12" ht="21" customHeight="1" x14ac:dyDescent="0.3">
      <c r="A11" s="69"/>
      <c r="B11" s="63"/>
      <c r="C11" s="74"/>
      <c r="D11" s="77"/>
      <c r="E11" s="74"/>
      <c r="F11" s="40">
        <v>0</v>
      </c>
      <c r="G11" s="40">
        <v>0</v>
      </c>
      <c r="H11" s="40">
        <f t="shared" si="0"/>
        <v>0</v>
      </c>
      <c r="I11" s="48"/>
      <c r="J11" s="79"/>
    </row>
    <row r="12" spans="1:12" ht="21" customHeight="1" x14ac:dyDescent="0.3">
      <c r="A12" s="69"/>
      <c r="B12" s="63"/>
      <c r="C12" s="74"/>
      <c r="D12" s="77"/>
      <c r="E12" s="74"/>
      <c r="F12" s="40">
        <v>0</v>
      </c>
      <c r="G12" s="40">
        <v>0</v>
      </c>
      <c r="H12" s="40">
        <f t="shared" si="0"/>
        <v>0</v>
      </c>
      <c r="I12" s="48"/>
      <c r="J12" s="79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80"/>
    </row>
    <row r="14" spans="1:12" ht="21" customHeight="1" x14ac:dyDescent="0.3">
      <c r="A14" s="70">
        <v>2</v>
      </c>
      <c r="B14" s="64" t="s">
        <v>16</v>
      </c>
      <c r="C14" s="75">
        <v>0</v>
      </c>
      <c r="D14" s="70"/>
      <c r="E14" s="75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78" t="s">
        <v>17</v>
      </c>
    </row>
    <row r="15" spans="1:12" ht="21" customHeight="1" x14ac:dyDescent="0.3">
      <c r="A15" s="71"/>
      <c r="B15" s="65"/>
      <c r="C15" s="76"/>
      <c r="D15" s="71"/>
      <c r="E15" s="76"/>
      <c r="F15" s="40">
        <v>0</v>
      </c>
      <c r="G15" s="40">
        <v>0</v>
      </c>
      <c r="H15" s="40">
        <f t="shared" ref="H15" si="3">F15+G15</f>
        <v>0</v>
      </c>
      <c r="I15" s="48"/>
      <c r="J15" s="79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80"/>
    </row>
    <row r="17" spans="1:10" ht="21" customHeight="1" x14ac:dyDescent="0.3">
      <c r="A17" s="69">
        <v>3</v>
      </c>
      <c r="B17" s="63" t="s">
        <v>19</v>
      </c>
      <c r="C17" s="74">
        <v>0</v>
      </c>
      <c r="D17" s="77"/>
      <c r="E17" s="74">
        <f t="shared" si="2"/>
        <v>0</v>
      </c>
      <c r="F17" s="40">
        <v>0</v>
      </c>
      <c r="G17" s="56">
        <v>0</v>
      </c>
      <c r="H17" s="56">
        <v>0</v>
      </c>
      <c r="I17" s="55"/>
      <c r="J17" s="87" t="s">
        <v>20</v>
      </c>
    </row>
    <row r="18" spans="1:10" ht="21" customHeight="1" x14ac:dyDescent="0.3">
      <c r="A18" s="69"/>
      <c r="B18" s="63"/>
      <c r="C18" s="74"/>
      <c r="D18" s="77"/>
      <c r="E18" s="74"/>
      <c r="F18" s="56">
        <v>0</v>
      </c>
      <c r="G18" s="56">
        <v>0</v>
      </c>
      <c r="H18" s="56">
        <v>0</v>
      </c>
      <c r="I18" s="55"/>
      <c r="J18" s="88"/>
    </row>
    <row r="19" spans="1:10" ht="21" customHeight="1" x14ac:dyDescent="0.3">
      <c r="A19" s="69"/>
      <c r="B19" s="63"/>
      <c r="C19" s="74"/>
      <c r="D19" s="77"/>
      <c r="E19" s="74"/>
      <c r="F19" s="56">
        <v>0</v>
      </c>
      <c r="G19" s="56">
        <v>0</v>
      </c>
      <c r="H19" s="56">
        <v>0</v>
      </c>
      <c r="I19" s="55"/>
      <c r="J19" s="88"/>
    </row>
    <row r="20" spans="1:10" ht="21" customHeight="1" x14ac:dyDescent="0.3">
      <c r="A20" s="69"/>
      <c r="B20" s="63"/>
      <c r="C20" s="74"/>
      <c r="D20" s="77"/>
      <c r="E20" s="74"/>
      <c r="F20" s="56">
        <v>0</v>
      </c>
      <c r="G20" s="56">
        <v>0</v>
      </c>
      <c r="H20" s="56">
        <v>0</v>
      </c>
      <c r="I20" s="55"/>
      <c r="J20" s="88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89"/>
    </row>
    <row r="22" spans="1:10" ht="21" customHeight="1" x14ac:dyDescent="0.3">
      <c r="A22" s="69">
        <v>4</v>
      </c>
      <c r="B22" s="63" t="s">
        <v>22</v>
      </c>
      <c r="C22" s="74">
        <v>0</v>
      </c>
      <c r="D22" s="77"/>
      <c r="E22" s="74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87" t="s">
        <v>23</v>
      </c>
    </row>
    <row r="23" spans="1:10" ht="21" customHeight="1" x14ac:dyDescent="0.3">
      <c r="A23" s="69"/>
      <c r="B23" s="63"/>
      <c r="C23" s="74"/>
      <c r="D23" s="77"/>
      <c r="E23" s="74"/>
      <c r="F23" s="40">
        <v>0</v>
      </c>
      <c r="G23" s="40">
        <v>0</v>
      </c>
      <c r="H23" s="40">
        <f t="shared" si="0"/>
        <v>0</v>
      </c>
      <c r="I23" s="48"/>
      <c r="J23" s="88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89"/>
    </row>
    <row r="25" spans="1:10" ht="21" customHeight="1" x14ac:dyDescent="0.3">
      <c r="A25" s="70">
        <v>5</v>
      </c>
      <c r="B25" s="64" t="s">
        <v>25</v>
      </c>
      <c r="C25" s="75">
        <v>0</v>
      </c>
      <c r="D25" s="70"/>
      <c r="E25" s="75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78" t="s">
        <v>26</v>
      </c>
    </row>
    <row r="26" spans="1:10" ht="21" customHeight="1" x14ac:dyDescent="0.3">
      <c r="A26" s="71"/>
      <c r="B26" s="65"/>
      <c r="C26" s="76"/>
      <c r="D26" s="71"/>
      <c r="E26" s="76"/>
      <c r="F26" s="40">
        <v>0</v>
      </c>
      <c r="G26" s="40">
        <v>0</v>
      </c>
      <c r="H26" s="40">
        <f t="shared" ref="H26" si="8">F26+G26</f>
        <v>0</v>
      </c>
      <c r="I26" s="48"/>
      <c r="J26" s="79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80"/>
    </row>
    <row r="28" spans="1:10" ht="21" customHeight="1" x14ac:dyDescent="0.3">
      <c r="A28" s="69">
        <v>6</v>
      </c>
      <c r="B28" s="63" t="s">
        <v>28</v>
      </c>
      <c r="C28" s="74">
        <v>0</v>
      </c>
      <c r="D28" s="77"/>
      <c r="E28" s="74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78" t="s">
        <v>29</v>
      </c>
    </row>
    <row r="29" spans="1:10" ht="21" customHeight="1" x14ac:dyDescent="0.3">
      <c r="A29" s="69"/>
      <c r="B29" s="63"/>
      <c r="C29" s="74"/>
      <c r="D29" s="77"/>
      <c r="E29" s="74"/>
      <c r="F29" s="40">
        <v>0</v>
      </c>
      <c r="G29" s="40">
        <v>0</v>
      </c>
      <c r="H29" s="40">
        <f t="shared" si="0"/>
        <v>0</v>
      </c>
      <c r="I29" s="48"/>
      <c r="J29" s="88"/>
    </row>
    <row r="30" spans="1:10" ht="21" customHeight="1" x14ac:dyDescent="0.3">
      <c r="A30" s="69"/>
      <c r="B30" s="63"/>
      <c r="C30" s="74"/>
      <c r="D30" s="77"/>
      <c r="E30" s="74"/>
      <c r="F30" s="40">
        <v>0</v>
      </c>
      <c r="G30" s="40">
        <v>0</v>
      </c>
      <c r="H30" s="40">
        <f t="shared" si="0"/>
        <v>0</v>
      </c>
      <c r="I30" s="48"/>
      <c r="J30" s="88"/>
    </row>
    <row r="31" spans="1:10" ht="21" customHeight="1" x14ac:dyDescent="0.3">
      <c r="A31" s="69"/>
      <c r="B31" s="63"/>
      <c r="C31" s="74"/>
      <c r="D31" s="77"/>
      <c r="E31" s="74"/>
      <c r="F31" s="40">
        <v>0</v>
      </c>
      <c r="G31" s="40">
        <v>0</v>
      </c>
      <c r="H31" s="40">
        <f t="shared" si="0"/>
        <v>0</v>
      </c>
      <c r="I31" s="48"/>
      <c r="J31" s="88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89"/>
    </row>
    <row r="33" spans="1:10" ht="21" customHeight="1" x14ac:dyDescent="0.3">
      <c r="A33" s="69">
        <v>7</v>
      </c>
      <c r="B33" s="63" t="s">
        <v>31</v>
      </c>
      <c r="C33" s="74">
        <v>0</v>
      </c>
      <c r="D33" s="77"/>
      <c r="E33" s="74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81"/>
    </row>
    <row r="34" spans="1:10" ht="21" customHeight="1" x14ac:dyDescent="0.3">
      <c r="A34" s="69"/>
      <c r="B34" s="63"/>
      <c r="C34" s="74"/>
      <c r="D34" s="77"/>
      <c r="E34" s="74"/>
      <c r="F34" s="40">
        <v>0</v>
      </c>
      <c r="G34" s="40">
        <v>0</v>
      </c>
      <c r="H34" s="40">
        <f t="shared" si="0"/>
        <v>0</v>
      </c>
      <c r="I34" s="48"/>
      <c r="J34" s="82"/>
    </row>
    <row r="35" spans="1:10" ht="21" customHeight="1" x14ac:dyDescent="0.3">
      <c r="A35" s="69"/>
      <c r="B35" s="63"/>
      <c r="C35" s="74"/>
      <c r="D35" s="77"/>
      <c r="E35" s="74"/>
      <c r="F35" s="40">
        <v>0</v>
      </c>
      <c r="G35" s="40">
        <v>0</v>
      </c>
      <c r="H35" s="40">
        <f t="shared" si="0"/>
        <v>0</v>
      </c>
      <c r="I35" s="48"/>
      <c r="J35" s="82"/>
    </row>
    <row r="36" spans="1:10" ht="21" customHeight="1" x14ac:dyDescent="0.3">
      <c r="A36" s="69"/>
      <c r="B36" s="63"/>
      <c r="C36" s="74"/>
      <c r="D36" s="77"/>
      <c r="E36" s="74"/>
      <c r="F36" s="40">
        <v>0</v>
      </c>
      <c r="G36" s="40">
        <v>0</v>
      </c>
      <c r="H36" s="40">
        <f t="shared" si="0"/>
        <v>0</v>
      </c>
      <c r="I36" s="48"/>
      <c r="J36" s="82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83"/>
    </row>
    <row r="38" spans="1:10" ht="21" customHeight="1" x14ac:dyDescent="0.3">
      <c r="A38" s="69">
        <v>8</v>
      </c>
      <c r="B38" s="63" t="s">
        <v>33</v>
      </c>
      <c r="C38" s="74">
        <v>0</v>
      </c>
      <c r="D38" s="77"/>
      <c r="E38" s="74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87" t="s">
        <v>34</v>
      </c>
    </row>
    <row r="39" spans="1:10" ht="21" customHeight="1" x14ac:dyDescent="0.3">
      <c r="A39" s="69"/>
      <c r="B39" s="63"/>
      <c r="C39" s="74"/>
      <c r="D39" s="77"/>
      <c r="E39" s="74"/>
      <c r="F39" s="40">
        <v>0</v>
      </c>
      <c r="G39" s="40">
        <v>0</v>
      </c>
      <c r="H39" s="40">
        <f t="shared" si="0"/>
        <v>0</v>
      </c>
      <c r="I39" s="48"/>
      <c r="J39" s="88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89"/>
    </row>
    <row r="41" spans="1:10" ht="21" customHeight="1" x14ac:dyDescent="0.3">
      <c r="A41" s="69">
        <v>9</v>
      </c>
      <c r="B41" s="63" t="s">
        <v>36</v>
      </c>
      <c r="C41" s="74">
        <v>0</v>
      </c>
      <c r="D41" s="77"/>
      <c r="E41" s="74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78" t="s">
        <v>37</v>
      </c>
    </row>
    <row r="42" spans="1:10" ht="21" customHeight="1" x14ac:dyDescent="0.3">
      <c r="A42" s="69"/>
      <c r="B42" s="63"/>
      <c r="C42" s="74"/>
      <c r="D42" s="77"/>
      <c r="E42" s="74"/>
      <c r="F42" s="40">
        <v>0</v>
      </c>
      <c r="G42" s="40">
        <v>0</v>
      </c>
      <c r="H42" s="40">
        <f t="shared" si="0"/>
        <v>0</v>
      </c>
      <c r="I42" s="48"/>
      <c r="J42" s="79"/>
    </row>
    <row r="43" spans="1:10" ht="21" customHeight="1" x14ac:dyDescent="0.3">
      <c r="A43" s="69"/>
      <c r="B43" s="63"/>
      <c r="C43" s="74"/>
      <c r="D43" s="77"/>
      <c r="E43" s="74"/>
      <c r="F43" s="40">
        <v>0</v>
      </c>
      <c r="G43" s="40">
        <v>0</v>
      </c>
      <c r="H43" s="40">
        <f t="shared" si="0"/>
        <v>0</v>
      </c>
      <c r="I43" s="48"/>
      <c r="J43" s="79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80"/>
    </row>
    <row r="45" spans="1:10" ht="21" customHeight="1" x14ac:dyDescent="0.3">
      <c r="A45" s="70">
        <v>10</v>
      </c>
      <c r="B45" s="63" t="s">
        <v>39</v>
      </c>
      <c r="C45" s="74">
        <v>0</v>
      </c>
      <c r="D45" s="77"/>
      <c r="E45" s="74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81"/>
    </row>
    <row r="46" spans="1:10" ht="21" customHeight="1" x14ac:dyDescent="0.3">
      <c r="A46" s="72"/>
      <c r="B46" s="63"/>
      <c r="C46" s="74"/>
      <c r="D46" s="77"/>
      <c r="E46" s="74"/>
      <c r="F46" s="40">
        <v>0</v>
      </c>
      <c r="G46" s="40">
        <v>0</v>
      </c>
      <c r="H46" s="40">
        <f t="shared" ref="H46:H51" si="19">F46+G46</f>
        <v>0</v>
      </c>
      <c r="I46" s="48"/>
      <c r="J46" s="82"/>
    </row>
    <row r="47" spans="1:10" ht="21" customHeight="1" x14ac:dyDescent="0.3">
      <c r="A47" s="72"/>
      <c r="B47" s="63"/>
      <c r="C47" s="74"/>
      <c r="D47" s="77"/>
      <c r="E47" s="74"/>
      <c r="F47" s="40">
        <v>0</v>
      </c>
      <c r="G47" s="40">
        <v>0</v>
      </c>
      <c r="H47" s="40">
        <f t="shared" si="19"/>
        <v>0</v>
      </c>
      <c r="I47" s="48"/>
      <c r="J47" s="82"/>
    </row>
    <row r="48" spans="1:10" ht="21" customHeight="1" x14ac:dyDescent="0.3">
      <c r="A48" s="72"/>
      <c r="B48" s="63"/>
      <c r="C48" s="74"/>
      <c r="D48" s="77"/>
      <c r="E48" s="74"/>
      <c r="F48" s="40">
        <v>0</v>
      </c>
      <c r="G48" s="40">
        <v>0</v>
      </c>
      <c r="H48" s="40">
        <f t="shared" si="19"/>
        <v>0</v>
      </c>
      <c r="I48" s="48"/>
      <c r="J48" s="82"/>
    </row>
    <row r="49" spans="1:10" ht="21" customHeight="1" x14ac:dyDescent="0.3">
      <c r="A49" s="72"/>
      <c r="B49" s="63"/>
      <c r="C49" s="74"/>
      <c r="D49" s="77"/>
      <c r="E49" s="74"/>
      <c r="F49" s="40">
        <v>0</v>
      </c>
      <c r="G49" s="40">
        <v>0</v>
      </c>
      <c r="H49" s="40">
        <f t="shared" si="19"/>
        <v>0</v>
      </c>
      <c r="I49" s="48"/>
      <c r="J49" s="82"/>
    </row>
    <row r="50" spans="1:10" ht="21" customHeight="1" x14ac:dyDescent="0.3">
      <c r="A50" s="72"/>
      <c r="B50" s="63"/>
      <c r="C50" s="74"/>
      <c r="D50" s="77"/>
      <c r="E50" s="74"/>
      <c r="F50" s="40">
        <v>0</v>
      </c>
      <c r="G50" s="40">
        <v>0</v>
      </c>
      <c r="H50" s="40">
        <f t="shared" si="19"/>
        <v>0</v>
      </c>
      <c r="I50" s="48"/>
      <c r="J50" s="82"/>
    </row>
    <row r="51" spans="1:10" ht="21" customHeight="1" x14ac:dyDescent="0.3">
      <c r="A51" s="71"/>
      <c r="B51" s="63"/>
      <c r="C51" s="74"/>
      <c r="D51" s="77"/>
      <c r="E51" s="74"/>
      <c r="F51" s="40">
        <v>0</v>
      </c>
      <c r="G51" s="40">
        <v>0</v>
      </c>
      <c r="H51" s="40">
        <f t="shared" si="19"/>
        <v>0</v>
      </c>
      <c r="I51" s="48"/>
      <c r="J51" s="82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83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60" t="s">
        <v>42</v>
      </c>
      <c r="B57" s="61"/>
      <c r="C57" s="62" t="s">
        <v>43</v>
      </c>
      <c r="D57" s="62"/>
      <c r="E57" s="62" t="s">
        <v>44</v>
      </c>
      <c r="F57" s="62"/>
      <c r="G57" s="62" t="s">
        <v>45</v>
      </c>
      <c r="H57" s="62"/>
      <c r="I57" s="51" t="s">
        <v>46</v>
      </c>
    </row>
    <row r="58" spans="1:10" ht="21" customHeight="1" x14ac:dyDescent="0.3">
      <c r="A58" s="66">
        <f>E53</f>
        <v>0</v>
      </c>
      <c r="B58" s="67"/>
      <c r="C58" s="67">
        <f>H53</f>
        <v>0</v>
      </c>
      <c r="D58" s="67"/>
      <c r="E58" s="67"/>
      <c r="F58" s="67"/>
      <c r="G58" s="67">
        <f>G53</f>
        <v>0</v>
      </c>
      <c r="H58" s="67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B5" workbookViewId="0">
      <selection activeCell="I16" sqref="I16:J16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00" t="s">
        <v>53</v>
      </c>
      <c r="G5" s="100"/>
      <c r="H5" s="5" t="s">
        <v>54</v>
      </c>
      <c r="I5" s="4"/>
      <c r="J5" s="100" t="s">
        <v>55</v>
      </c>
      <c r="K5" s="101"/>
    </row>
    <row r="6" spans="2:11" ht="20.149999999999999" customHeight="1" x14ac:dyDescent="0.3">
      <c r="B6" s="6"/>
      <c r="C6" s="7"/>
      <c r="D6" s="8" t="s">
        <v>56</v>
      </c>
      <c r="E6" s="8"/>
      <c r="F6" s="93" t="s">
        <v>57</v>
      </c>
      <c r="G6" s="93"/>
      <c r="H6" s="8" t="s">
        <v>58</v>
      </c>
      <c r="I6" s="7"/>
      <c r="J6" s="93" t="s">
        <v>59</v>
      </c>
      <c r="K6" s="94"/>
    </row>
    <row r="7" spans="2:11" ht="20.149999999999999" customHeight="1" x14ac:dyDescent="0.3">
      <c r="B7" s="6"/>
      <c r="C7" s="7"/>
      <c r="D7" s="8" t="s">
        <v>60</v>
      </c>
      <c r="E7" s="8"/>
      <c r="F7" s="93" t="s">
        <v>83</v>
      </c>
      <c r="G7" s="93"/>
      <c r="H7" s="8" t="s">
        <v>61</v>
      </c>
      <c r="I7" s="22"/>
      <c r="J7" s="93" t="s">
        <v>84</v>
      </c>
      <c r="K7" s="9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5" t="s">
        <v>85</v>
      </c>
      <c r="K8" s="95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96" t="s">
        <v>1</v>
      </c>
      <c r="C10" s="97"/>
      <c r="D10" s="14" t="s">
        <v>63</v>
      </c>
      <c r="E10" s="98" t="s">
        <v>64</v>
      </c>
      <c r="F10" s="99"/>
      <c r="G10" s="16" t="s">
        <v>65</v>
      </c>
      <c r="H10" s="15" t="s">
        <v>66</v>
      </c>
      <c r="I10" s="98" t="s">
        <v>67</v>
      </c>
      <c r="J10" s="99"/>
      <c r="K10" s="16" t="s">
        <v>68</v>
      </c>
    </row>
    <row r="11" spans="2:11" ht="20.149999999999999" customHeight="1" x14ac:dyDescent="0.3">
      <c r="B11" s="90">
        <v>1</v>
      </c>
      <c r="C11" s="91"/>
      <c r="D11" s="111" t="s">
        <v>69</v>
      </c>
      <c r="E11" s="92" t="s">
        <v>70</v>
      </c>
      <c r="F11" s="92"/>
      <c r="G11" s="17">
        <v>130.68</v>
      </c>
      <c r="H11" s="54">
        <v>130.68</v>
      </c>
      <c r="I11" s="102"/>
      <c r="J11" s="103"/>
      <c r="K11" s="26" t="s">
        <v>91</v>
      </c>
    </row>
    <row r="12" spans="2:11" ht="20.149999999999999" customHeight="1" x14ac:dyDescent="0.3">
      <c r="B12" s="90">
        <v>2</v>
      </c>
      <c r="C12" s="91"/>
      <c r="D12" s="112"/>
      <c r="E12" s="92" t="s">
        <v>70</v>
      </c>
      <c r="F12" s="92"/>
      <c r="G12" s="17">
        <v>67.75</v>
      </c>
      <c r="H12" s="54">
        <v>67.75</v>
      </c>
      <c r="I12" s="28"/>
      <c r="J12" s="29"/>
      <c r="K12" s="26" t="s">
        <v>92</v>
      </c>
    </row>
    <row r="13" spans="2:11" ht="31" customHeight="1" x14ac:dyDescent="0.3">
      <c r="B13" s="90">
        <v>3</v>
      </c>
      <c r="C13" s="91"/>
      <c r="D13" s="112"/>
      <c r="E13" s="92" t="s">
        <v>70</v>
      </c>
      <c r="F13" s="92"/>
      <c r="G13" s="17">
        <v>122.66</v>
      </c>
      <c r="H13" s="54">
        <v>122.66</v>
      </c>
      <c r="I13" s="24"/>
      <c r="J13" s="25"/>
      <c r="K13" s="26" t="s">
        <v>93</v>
      </c>
    </row>
    <row r="14" spans="2:11" ht="20.149999999999999" customHeight="1" x14ac:dyDescent="0.3">
      <c r="B14" s="90">
        <v>13</v>
      </c>
      <c r="C14" s="91"/>
      <c r="D14" s="112"/>
      <c r="E14" s="90" t="s">
        <v>71</v>
      </c>
      <c r="F14" s="91"/>
      <c r="G14" s="17">
        <v>30.9</v>
      </c>
      <c r="H14" s="54"/>
      <c r="I14" s="102">
        <v>30.9</v>
      </c>
      <c r="J14" s="103"/>
      <c r="K14" s="26" t="s">
        <v>94</v>
      </c>
    </row>
    <row r="15" spans="2:11" ht="20.149999999999999" customHeight="1" x14ac:dyDescent="0.3">
      <c r="B15" s="90">
        <v>1</v>
      </c>
      <c r="C15" s="91"/>
      <c r="D15" s="111" t="s">
        <v>39</v>
      </c>
      <c r="E15" s="92"/>
      <c r="F15" s="92"/>
      <c r="G15" s="17">
        <v>0</v>
      </c>
      <c r="H15" s="17"/>
      <c r="I15" s="102"/>
      <c r="J15" s="103"/>
      <c r="K15" s="26"/>
    </row>
    <row r="16" spans="2:11" ht="20.149999999999999" customHeight="1" x14ac:dyDescent="0.3">
      <c r="B16" s="90">
        <v>2</v>
      </c>
      <c r="C16" s="91"/>
      <c r="D16" s="112"/>
      <c r="E16" s="92"/>
      <c r="F16" s="92"/>
      <c r="G16" s="17">
        <v>0</v>
      </c>
      <c r="H16" s="17"/>
      <c r="I16" s="102"/>
      <c r="J16" s="103"/>
      <c r="K16" s="26"/>
    </row>
    <row r="17" spans="1:11" ht="20.149999999999999" customHeight="1" x14ac:dyDescent="0.3">
      <c r="B17" s="90">
        <v>3</v>
      </c>
      <c r="C17" s="91"/>
      <c r="D17" s="113"/>
      <c r="E17" s="92"/>
      <c r="F17" s="92"/>
      <c r="G17" s="17">
        <v>0</v>
      </c>
      <c r="H17" s="17"/>
      <c r="I17" s="102"/>
      <c r="J17" s="103"/>
      <c r="K17" s="26"/>
    </row>
    <row r="18" spans="1:11" ht="20.149999999999999" customHeight="1" x14ac:dyDescent="0.3">
      <c r="B18" s="98" t="s">
        <v>41</v>
      </c>
      <c r="C18" s="104"/>
      <c r="D18" s="104"/>
      <c r="E18" s="104"/>
      <c r="F18" s="99"/>
      <c r="G18" s="18">
        <f>SUM(G11:G17)</f>
        <v>351.99</v>
      </c>
      <c r="H18" s="18">
        <f>SUM(H11:H17)</f>
        <v>321.09000000000003</v>
      </c>
      <c r="I18" s="105">
        <f>SUM(I11:J17)</f>
        <v>30.9</v>
      </c>
      <c r="J18" s="106"/>
      <c r="K18" s="30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31"/>
      <c r="K19" s="13"/>
    </row>
    <row r="20" spans="1:11" ht="20.149999999999999" customHeight="1" x14ac:dyDescent="0.3">
      <c r="B20" s="107" t="s">
        <v>66</v>
      </c>
      <c r="C20" s="107"/>
      <c r="D20" s="107"/>
      <c r="E20" s="107"/>
      <c r="F20" s="107"/>
      <c r="G20" s="107" t="s">
        <v>72</v>
      </c>
      <c r="H20" s="107"/>
      <c r="I20" s="107"/>
      <c r="J20" s="107"/>
      <c r="K20" s="16" t="s">
        <v>73</v>
      </c>
    </row>
    <row r="21" spans="1:11" ht="20.149999999999999" customHeight="1" x14ac:dyDescent="0.3">
      <c r="B21" s="108">
        <f>H18</f>
        <v>321.09000000000003</v>
      </c>
      <c r="C21" s="108"/>
      <c r="D21" s="108"/>
      <c r="E21" s="108"/>
      <c r="F21" s="108"/>
      <c r="G21" s="108">
        <f>I18</f>
        <v>30.9</v>
      </c>
      <c r="H21" s="108"/>
      <c r="I21" s="108"/>
      <c r="J21" s="108"/>
      <c r="K21" s="32">
        <f>G18</f>
        <v>351.99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  <row r="26" spans="1:11" ht="18.45" x14ac:dyDescent="0.3">
      <c r="A26" s="57" t="s">
        <v>76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49999999999999" customHeight="1" x14ac:dyDescent="0.3">
      <c r="B28" s="3"/>
      <c r="C28" s="4"/>
      <c r="D28" s="5" t="s">
        <v>52</v>
      </c>
      <c r="E28" s="5"/>
      <c r="F28" s="100" t="s">
        <v>53</v>
      </c>
      <c r="G28" s="100"/>
      <c r="H28" s="5" t="s">
        <v>54</v>
      </c>
      <c r="I28" s="4"/>
      <c r="J28" s="100" t="s">
        <v>55</v>
      </c>
      <c r="K28" s="101"/>
    </row>
    <row r="29" spans="1:11" ht="20.149999999999999" customHeight="1" x14ac:dyDescent="0.3">
      <c r="B29" s="6"/>
      <c r="C29" s="7"/>
      <c r="D29" s="8" t="s">
        <v>56</v>
      </c>
      <c r="E29" s="8"/>
      <c r="F29" s="93" t="s">
        <v>57</v>
      </c>
      <c r="G29" s="93"/>
      <c r="H29" s="8" t="s">
        <v>58</v>
      </c>
      <c r="I29" s="7"/>
      <c r="J29" s="93" t="s">
        <v>59</v>
      </c>
      <c r="K29" s="94"/>
    </row>
    <row r="30" spans="1:11" ht="20.149999999999999" customHeight="1" x14ac:dyDescent="0.3">
      <c r="B30" s="6"/>
      <c r="C30" s="7"/>
      <c r="D30" s="8" t="s">
        <v>60</v>
      </c>
      <c r="E30" s="8"/>
      <c r="F30" s="93" t="s">
        <v>83</v>
      </c>
      <c r="G30" s="93"/>
      <c r="H30" s="8" t="s">
        <v>61</v>
      </c>
      <c r="I30" s="22"/>
      <c r="J30" s="93" t="s">
        <v>84</v>
      </c>
      <c r="K30" s="94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115" t="s">
        <v>85</v>
      </c>
      <c r="K31" s="95"/>
    </row>
    <row r="32" spans="1:11" ht="20.149999999999999" customHeight="1" x14ac:dyDescent="0.3"/>
    <row r="33" spans="2:11" ht="20.149999999999999" customHeight="1" x14ac:dyDescent="0.3">
      <c r="B33" s="92"/>
      <c r="C33" s="92"/>
      <c r="D33" s="19" t="s">
        <v>77</v>
      </c>
      <c r="E33" s="92" t="s">
        <v>78</v>
      </c>
      <c r="F33" s="92"/>
      <c r="G33" s="17" t="s">
        <v>79</v>
      </c>
      <c r="H33" s="17" t="s">
        <v>80</v>
      </c>
      <c r="I33" s="114" t="s">
        <v>41</v>
      </c>
      <c r="J33" s="114"/>
      <c r="K33" s="20" t="s">
        <v>68</v>
      </c>
    </row>
    <row r="34" spans="2:11" ht="25" customHeight="1" x14ac:dyDescent="0.3">
      <c r="B34" s="92">
        <v>1</v>
      </c>
      <c r="C34" s="92"/>
      <c r="D34" s="19" t="s">
        <v>86</v>
      </c>
      <c r="E34" s="110" t="s">
        <v>87</v>
      </c>
      <c r="F34" s="110"/>
      <c r="G34" s="17">
        <v>100</v>
      </c>
      <c r="H34" s="17">
        <v>2</v>
      </c>
      <c r="I34" s="102">
        <f>G34*H34</f>
        <v>200</v>
      </c>
      <c r="J34" s="103"/>
      <c r="K34" s="27" t="s">
        <v>88</v>
      </c>
    </row>
    <row r="35" spans="2:11" ht="20.149999999999999" customHeight="1" x14ac:dyDescent="0.3">
      <c r="B35" s="92">
        <v>2</v>
      </c>
      <c r="C35" s="92"/>
      <c r="D35" s="19" t="s">
        <v>89</v>
      </c>
      <c r="E35" s="116">
        <v>43729</v>
      </c>
      <c r="F35" s="110"/>
      <c r="G35" s="17">
        <v>200</v>
      </c>
      <c r="H35" s="17">
        <v>1</v>
      </c>
      <c r="I35" s="102">
        <f>G35*H35</f>
        <v>200</v>
      </c>
      <c r="J35" s="103"/>
      <c r="K35" s="27" t="s">
        <v>90</v>
      </c>
    </row>
    <row r="36" spans="2:11" ht="20.149999999999999" customHeight="1" x14ac:dyDescent="0.3">
      <c r="B36" s="92">
        <v>3</v>
      </c>
      <c r="C36" s="92"/>
      <c r="D36" s="53"/>
      <c r="E36" s="109"/>
      <c r="F36" s="110"/>
      <c r="G36" s="17"/>
      <c r="H36" s="17"/>
      <c r="I36" s="102"/>
      <c r="J36" s="103"/>
      <c r="K36" s="27"/>
    </row>
    <row r="37" spans="2:11" ht="20.149999999999999" customHeight="1" x14ac:dyDescent="0.3">
      <c r="B37" s="98" t="s">
        <v>41</v>
      </c>
      <c r="C37" s="104"/>
      <c r="D37" s="104"/>
      <c r="E37" s="104"/>
      <c r="F37" s="99"/>
      <c r="G37" s="18"/>
      <c r="H37" s="18">
        <f>SUM(H19:H36)</f>
        <v>3</v>
      </c>
      <c r="I37" s="105">
        <f>SUM(I34:J36)</f>
        <v>400</v>
      </c>
      <c r="J37" s="106"/>
      <c r="K37" s="30"/>
    </row>
    <row r="38" spans="2:11" ht="20.149999999999999" customHeight="1" x14ac:dyDescent="0.3">
      <c r="B38" s="13" t="s">
        <v>74</v>
      </c>
      <c r="C38" s="13"/>
      <c r="D38" s="13"/>
      <c r="E38" s="13"/>
      <c r="F38" s="13" t="s">
        <v>48</v>
      </c>
      <c r="G38" s="13" t="s">
        <v>75</v>
      </c>
      <c r="H38" s="13"/>
      <c r="I38" s="13"/>
      <c r="J38" s="13" t="s">
        <v>50</v>
      </c>
      <c r="K38" s="13"/>
    </row>
  </sheetData>
  <mergeCells count="60">
    <mergeCell ref="B37:F37"/>
    <mergeCell ref="I37:J37"/>
    <mergeCell ref="D11:D14"/>
    <mergeCell ref="D15:D17"/>
    <mergeCell ref="E12:F12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A26:K26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I15:J15"/>
    <mergeCell ref="B16:C16"/>
    <mergeCell ref="E16:F16"/>
    <mergeCell ref="I16:J16"/>
    <mergeCell ref="B17:C17"/>
    <mergeCell ref="E17:F17"/>
    <mergeCell ref="I17:J17"/>
    <mergeCell ref="B15:C15"/>
    <mergeCell ref="E15:F15"/>
    <mergeCell ref="B3:K3"/>
    <mergeCell ref="F5:G5"/>
    <mergeCell ref="J5:K5"/>
    <mergeCell ref="F6:G6"/>
    <mergeCell ref="J6:K6"/>
    <mergeCell ref="B11:C11"/>
    <mergeCell ref="E11:F11"/>
    <mergeCell ref="F7:G7"/>
    <mergeCell ref="J7:K7"/>
    <mergeCell ref="J8:K8"/>
    <mergeCell ref="B10:C10"/>
    <mergeCell ref="E10:F10"/>
    <mergeCell ref="I10:J10"/>
    <mergeCell ref="I11:J11"/>
    <mergeCell ref="B13:C13"/>
    <mergeCell ref="E13:F13"/>
    <mergeCell ref="B12:C12"/>
    <mergeCell ref="I14:J14"/>
    <mergeCell ref="B14:C14"/>
    <mergeCell ref="E14:F14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2019-09-24T06:10:38Z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