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4" r:id="rId1"/>
    <sheet name="出票" sheetId="1" r:id="rId2"/>
    <sheet name="退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<sst xmlns="http://schemas.openxmlformats.org/spreadsheetml/2006/main" count="1099" uniqueCount="337">
  <si>
    <t>出票金额</t>
  </si>
  <si>
    <t>出票服务费</t>
  </si>
  <si>
    <t>退票金额</t>
  </si>
  <si>
    <t>退票服务费</t>
  </si>
  <si>
    <t>退票手续费</t>
  </si>
  <si>
    <t>打印费</t>
  </si>
  <si>
    <t>汇总</t>
  </si>
  <si>
    <t>服务费专票</t>
  </si>
  <si>
    <t>代订火车票普票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</si>
  <si>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</si>
  <si>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</si>
  <si>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</si>
  <si>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</si>
  <si>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</si>
  <si>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</si>
  <si>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</si>
  <si>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出发站名称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</si>
  <si>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</si>
  <si>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</si>
  <si>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</si>
  <si>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</si>
  <si>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</si>
  <si>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</si>
  <si>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</si>
  <si>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</si>
  <si>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</si>
  <si>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</si>
  <si>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销售金额</t>
  </si>
  <si>
    <t>企业代号</t>
  </si>
  <si>
    <t>客户名称</t>
  </si>
  <si>
    <t>1</t>
  </si>
  <si>
    <t>HCZ2409140001</t>
  </si>
  <si>
    <t>EHW3912919</t>
  </si>
  <si>
    <t>KMTA-241213-HZT730</t>
  </si>
  <si>
    <t>王晓丹</t>
  </si>
  <si>
    <t>成人</t>
  </si>
  <si>
    <t>220381197910163210</t>
  </si>
  <si>
    <t>北京朝阳</t>
  </si>
  <si>
    <t>公主岭南</t>
  </si>
  <si>
    <t>G953</t>
  </si>
  <si>
    <t>二等座/无座</t>
  </si>
  <si>
    <t>15车-05C号</t>
  </si>
  <si>
    <t>2024-09-14</t>
  </si>
  <si>
    <t>16:22</t>
  </si>
  <si>
    <t>20:51</t>
  </si>
  <si>
    <t>021101</t>
  </si>
  <si>
    <t>业务6部A组</t>
  </si>
  <si>
    <t>2</t>
  </si>
  <si>
    <t>HCZ2409100006</t>
  </si>
  <si>
    <t>E4W4299688</t>
  </si>
  <si>
    <t>韩宏宇</t>
  </si>
  <si>
    <t>370112199011076816</t>
  </si>
  <si>
    <t>承德南</t>
  </si>
  <si>
    <t>G7860</t>
  </si>
  <si>
    <t>04车-05B号</t>
  </si>
  <si>
    <t>2024-09-22</t>
  </si>
  <si>
    <t>20:03</t>
  </si>
  <si>
    <t>20:55</t>
  </si>
  <si>
    <t>3</t>
  </si>
  <si>
    <t>HCZ2409100005</t>
  </si>
  <si>
    <t>EKW2999803</t>
  </si>
  <si>
    <t>G7815</t>
  </si>
  <si>
    <t>06车-05D号</t>
  </si>
  <si>
    <t>2024-09-19</t>
  </si>
  <si>
    <t>12:05</t>
  </si>
  <si>
    <t>13:18</t>
  </si>
  <si>
    <t>4</t>
  </si>
  <si>
    <t>HCZ2409100004</t>
  </si>
  <si>
    <t>EKW2689980</t>
  </si>
  <si>
    <t>王馨颖</t>
  </si>
  <si>
    <t>210202199409122729</t>
  </si>
  <si>
    <t>上海</t>
  </si>
  <si>
    <t>北京南</t>
  </si>
  <si>
    <t>G2</t>
  </si>
  <si>
    <t>04车-15B号</t>
  </si>
  <si>
    <t>2024-09-20</t>
  </si>
  <si>
    <t>07:00</t>
  </si>
  <si>
    <t>11:36</t>
  </si>
  <si>
    <t>5</t>
  </si>
  <si>
    <t>HCZ2409090101</t>
  </si>
  <si>
    <t>6341512</t>
  </si>
  <si>
    <t>任力波</t>
  </si>
  <si>
    <t>330402197806130617</t>
  </si>
  <si>
    <t>一等座</t>
  </si>
  <si>
    <t>16车-04F号</t>
  </si>
  <si>
    <t>6</t>
  </si>
  <si>
    <t>HCZ2409090102</t>
  </si>
  <si>
    <t>EHW1956542</t>
  </si>
  <si>
    <t>陈小工</t>
  </si>
  <si>
    <t>110101194908132157</t>
  </si>
  <si>
    <t>16车-4D号</t>
  </si>
  <si>
    <t>7</t>
  </si>
  <si>
    <t>HCZ2409090097</t>
  </si>
  <si>
    <t>EHW5225290</t>
  </si>
  <si>
    <t>G3527</t>
  </si>
  <si>
    <t>4车-7A号</t>
  </si>
  <si>
    <t>13:10</t>
  </si>
  <si>
    <t>14:09</t>
  </si>
  <si>
    <t>8</t>
  </si>
  <si>
    <t>HCZ2409090095</t>
  </si>
  <si>
    <t>EKW7739558</t>
  </si>
  <si>
    <t>傅莹</t>
  </si>
  <si>
    <t>11010519530115582X</t>
  </si>
  <si>
    <t>01车-09A号</t>
  </si>
  <si>
    <t>9</t>
  </si>
  <si>
    <t>HCZ2409090091</t>
  </si>
  <si>
    <t>EKW4395708</t>
  </si>
  <si>
    <t>02车-07A号</t>
  </si>
  <si>
    <t>10</t>
  </si>
  <si>
    <t>HCZ2409090088</t>
  </si>
  <si>
    <t>EHW5970424</t>
  </si>
  <si>
    <t>4车-3D号</t>
  </si>
  <si>
    <t>11</t>
  </si>
  <si>
    <t>HCZ2409090082</t>
  </si>
  <si>
    <t>EJW7028862</t>
  </si>
  <si>
    <t>朱俊玮</t>
  </si>
  <si>
    <t>330106198011054220</t>
  </si>
  <si>
    <t>01车-04D号</t>
  </si>
  <si>
    <t>12</t>
  </si>
  <si>
    <t>HCZ2409090081</t>
  </si>
  <si>
    <t>ECW7833138</t>
  </si>
  <si>
    <t>04车-3C号</t>
  </si>
  <si>
    <t>13</t>
  </si>
  <si>
    <t>HCZ2409090076</t>
  </si>
  <si>
    <t>EGW2136935</t>
  </si>
  <si>
    <t>毛竞</t>
  </si>
  <si>
    <t>320125198911140025</t>
  </si>
  <si>
    <t>4车-3A号</t>
  </si>
  <si>
    <t>14</t>
  </si>
  <si>
    <t>HCZ2409090078</t>
  </si>
  <si>
    <t>EKW1867983</t>
  </si>
  <si>
    <t>01车-04C号</t>
  </si>
  <si>
    <t>15</t>
  </si>
  <si>
    <t>HCZ2409090074</t>
  </si>
  <si>
    <t>EDW2762879</t>
  </si>
  <si>
    <t>张沱生</t>
  </si>
  <si>
    <t>110101194902286219</t>
  </si>
  <si>
    <t>01车-04A号</t>
  </si>
  <si>
    <t>16</t>
  </si>
  <si>
    <t>HCZ2409090073</t>
  </si>
  <si>
    <t>EKW4479883</t>
  </si>
  <si>
    <t>16车-03C号</t>
  </si>
  <si>
    <t>17</t>
  </si>
  <si>
    <t>HCZ2409090069</t>
  </si>
  <si>
    <t>EGW2381521</t>
  </si>
  <si>
    <t>04车-07D号</t>
  </si>
  <si>
    <t>18</t>
  </si>
  <si>
    <t>HCZ2409090068</t>
  </si>
  <si>
    <t>EDW5263277</t>
  </si>
  <si>
    <t>乐玉成</t>
  </si>
  <si>
    <t>110101196306010039</t>
  </si>
  <si>
    <t>01车-03F号</t>
  </si>
  <si>
    <t>19</t>
  </si>
  <si>
    <t>HCZ2409090067</t>
  </si>
  <si>
    <t>EKW0948673</t>
  </si>
  <si>
    <t>16车-02C号</t>
  </si>
  <si>
    <t>20</t>
  </si>
  <si>
    <t>HCZ2409090066</t>
  </si>
  <si>
    <t>EKW7729928</t>
  </si>
  <si>
    <t>01车-03D号</t>
  </si>
  <si>
    <t>21</t>
  </si>
  <si>
    <t>HCZ2409090065</t>
  </si>
  <si>
    <t>EDW2262071</t>
  </si>
  <si>
    <t>北京</t>
  </si>
  <si>
    <t>04车-04D号</t>
  </si>
  <si>
    <t>11:41</t>
  </si>
  <si>
    <t>22</t>
  </si>
  <si>
    <t>HCZ2409090064</t>
  </si>
  <si>
    <t>EJW2085065</t>
  </si>
  <si>
    <t>01车-03C号</t>
  </si>
  <si>
    <t>23</t>
  </si>
  <si>
    <t>HCZ2409090063</t>
  </si>
  <si>
    <t>EKW9872080</t>
  </si>
  <si>
    <t>04车-04A号</t>
  </si>
  <si>
    <t>24</t>
  </si>
  <si>
    <t>HCZ2409090061</t>
  </si>
  <si>
    <t>E4W8818655</t>
  </si>
  <si>
    <t>2024-09-18</t>
  </si>
  <si>
    <t>25</t>
  </si>
  <si>
    <t>HCZ2409090062</t>
  </si>
  <si>
    <t>EKW9607278</t>
  </si>
  <si>
    <t>01车-03A号</t>
  </si>
  <si>
    <t>26</t>
  </si>
  <si>
    <t>HCZ2409070014</t>
  </si>
  <si>
    <t>EJW5195956</t>
  </si>
  <si>
    <t>刘亚翠</t>
  </si>
  <si>
    <t>130132199001201629</t>
  </si>
  <si>
    <t>石家庄</t>
  </si>
  <si>
    <t>G7816</t>
  </si>
  <si>
    <t>11车-08B号</t>
  </si>
  <si>
    <t>14:04</t>
  </si>
  <si>
    <t>17:26</t>
  </si>
  <si>
    <t>27</t>
  </si>
  <si>
    <t>HCZ2409070010</t>
  </si>
  <si>
    <t>EDW4347531</t>
  </si>
  <si>
    <t>刘娟</t>
  </si>
  <si>
    <t>320123198602040060</t>
  </si>
  <si>
    <t>北京丰台</t>
  </si>
  <si>
    <t>G6711</t>
  </si>
  <si>
    <t>商务座</t>
  </si>
  <si>
    <t>01车-02F号</t>
  </si>
  <si>
    <t>12:17</t>
  </si>
  <si>
    <t>13:41</t>
  </si>
  <si>
    <t>28</t>
  </si>
  <si>
    <t>HCZ2409070007</t>
  </si>
  <si>
    <t>E9W0552510</t>
  </si>
  <si>
    <t>北京西</t>
  </si>
  <si>
    <t>G6724</t>
  </si>
  <si>
    <t>15车-5A号</t>
  </si>
  <si>
    <t>2024-09-13</t>
  </si>
  <si>
    <t>08:55</t>
  </si>
  <si>
    <t>10:28</t>
  </si>
  <si>
    <t>29</t>
  </si>
  <si>
    <t>HCZ2409060058</t>
  </si>
  <si>
    <t>EKW6977071</t>
  </si>
  <si>
    <t>苏兆杨</t>
  </si>
  <si>
    <t>371523198706015697</t>
  </si>
  <si>
    <t>茌平南</t>
  </si>
  <si>
    <t>G1046</t>
  </si>
  <si>
    <t>10车-03B号</t>
  </si>
  <si>
    <t>2024-09-12</t>
  </si>
  <si>
    <t>06:50</t>
  </si>
  <si>
    <t>09:18</t>
  </si>
  <si>
    <t>30</t>
  </si>
  <si>
    <t>HCZ2409060053</t>
  </si>
  <si>
    <t>EKW9769984</t>
  </si>
  <si>
    <t>吴长凯</t>
  </si>
  <si>
    <t>371523198805215651</t>
  </si>
  <si>
    <t>聊城</t>
  </si>
  <si>
    <t>K1453</t>
  </si>
  <si>
    <t>硬座/无座</t>
  </si>
  <si>
    <t>05车-00号</t>
  </si>
  <si>
    <t>13:05</t>
  </si>
  <si>
    <t>17:58</t>
  </si>
  <si>
    <t>31</t>
  </si>
  <si>
    <t>32</t>
  </si>
  <si>
    <t>HCZ2409060050</t>
  </si>
  <si>
    <t>EDW7122018</t>
  </si>
  <si>
    <t>张雯</t>
  </si>
  <si>
    <t>130302198903283529</t>
  </si>
  <si>
    <t>天津</t>
  </si>
  <si>
    <t>C2561</t>
  </si>
  <si>
    <t>07车-01C号</t>
  </si>
  <si>
    <t>08:33</t>
  </si>
  <si>
    <t>09:03</t>
  </si>
  <si>
    <t>33</t>
  </si>
  <si>
    <t>HCZ2409060049</t>
  </si>
  <si>
    <t>E1W8349475</t>
  </si>
  <si>
    <t>T182</t>
  </si>
  <si>
    <t>02车-038号</t>
  </si>
  <si>
    <t>22:29</t>
  </si>
  <si>
    <t>2024-09-15</t>
  </si>
  <si>
    <t>03:22</t>
  </si>
  <si>
    <t>34</t>
  </si>
  <si>
    <t>HCZ2409060046</t>
  </si>
  <si>
    <t>EDW2701412</t>
  </si>
  <si>
    <t>08车-096号</t>
  </si>
  <si>
    <t>35</t>
  </si>
  <si>
    <t>HCZ2409060043</t>
  </si>
  <si>
    <t>EDW5119817</t>
  </si>
  <si>
    <t>10车-01B号</t>
  </si>
  <si>
    <t>36</t>
  </si>
  <si>
    <t>HCZ2409060041</t>
  </si>
  <si>
    <t>EJW9164235</t>
  </si>
  <si>
    <t>蓟州</t>
  </si>
  <si>
    <t>K7784</t>
  </si>
  <si>
    <t>10车-010号</t>
  </si>
  <si>
    <t>09:32</t>
  </si>
  <si>
    <t>10:45</t>
  </si>
  <si>
    <t>37</t>
  </si>
  <si>
    <t>HCZ2409060027</t>
  </si>
  <si>
    <t>EKW9795997</t>
  </si>
  <si>
    <t>白海燕</t>
  </si>
  <si>
    <t>15232419740725252X</t>
  </si>
  <si>
    <t>通辽</t>
  </si>
  <si>
    <t>G3655</t>
  </si>
  <si>
    <t>06车-02A号</t>
  </si>
  <si>
    <t>17:44</t>
  </si>
  <si>
    <t>21:52</t>
  </si>
  <si>
    <t>38</t>
  </si>
  <si>
    <t>HCZ2410080001</t>
  </si>
  <si>
    <t>E1W3389650</t>
  </si>
  <si>
    <t>Jonathan Nicholas Powell</t>
  </si>
  <si>
    <t>03车-07A号</t>
  </si>
  <si>
    <t xml:space="preserve"> 13:18</t>
  </si>
  <si>
    <t>39</t>
  </si>
  <si>
    <t>Natasha Astrid Groom</t>
  </si>
  <si>
    <t>03车-07C号</t>
  </si>
  <si>
    <t>40</t>
  </si>
  <si>
    <t>Rose Eilene Gottemoeller</t>
  </si>
  <si>
    <t>A23399790</t>
  </si>
  <si>
    <t>03车-07F号</t>
  </si>
  <si>
    <t>41</t>
  </si>
  <si>
    <t>Julien Gerard Gonzalo CHATEL</t>
  </si>
  <si>
    <t>16DZ60418</t>
  </si>
  <si>
    <t>03车-08A号</t>
  </si>
  <si>
    <t>42</t>
  </si>
  <si>
    <t>Stephen Edward Biegun</t>
  </si>
  <si>
    <t>03车-08C号</t>
  </si>
  <si>
    <t>43</t>
  </si>
  <si>
    <t>HCZ2410080002</t>
  </si>
  <si>
    <t>01车-04F号</t>
  </si>
  <si>
    <t>44</t>
  </si>
  <si>
    <t>01车-05A号</t>
  </si>
  <si>
    <t>45</t>
  </si>
  <si>
    <t>01车-05C号</t>
  </si>
  <si>
    <t>46</t>
  </si>
  <si>
    <t>01车-05D号</t>
  </si>
  <si>
    <t>47</t>
  </si>
  <si>
    <t>01车-05F号</t>
  </si>
  <si>
    <t>48</t>
  </si>
  <si>
    <t>HCZ2410080003</t>
  </si>
  <si>
    <t>E1W9350198</t>
  </si>
  <si>
    <t>LiZhengRen</t>
  </si>
  <si>
    <t>X8692872</t>
  </si>
  <si>
    <t>二等座</t>
  </si>
  <si>
    <t>04车-07C号</t>
  </si>
  <si>
    <t>49</t>
  </si>
  <si>
    <t>HCZ2410080004</t>
  </si>
  <si>
    <t>05车07C号</t>
  </si>
  <si>
    <t>退票单号</t>
  </si>
  <si>
    <t>原订单号</t>
  </si>
  <si>
    <t>退票价</t>
  </si>
  <si>
    <t>加收退票服务费</t>
  </si>
  <si>
    <t>客户手续费</t>
  </si>
  <si>
    <t>退保险金额</t>
  </si>
  <si>
    <t>客户退票金额</t>
  </si>
  <si>
    <t>HCT2409060003</t>
  </si>
  <si>
    <t>HCT2409060004</t>
  </si>
  <si>
    <t>HCT2409090001</t>
  </si>
  <si>
    <t>HCT2409070002</t>
  </si>
  <si>
    <t>HCT2409090023</t>
  </si>
  <si>
    <t>HCT2409090024</t>
  </si>
  <si>
    <t>HCT2409090025</t>
  </si>
  <si>
    <t>HCT2409090026</t>
  </si>
  <si>
    <t>HCT2409090027</t>
  </si>
  <si>
    <t>HCT2409090028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</si>
</sst>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9"/>
      <color rgb="FF323232"/>
      <name val="Helvetica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J13"/>
  <sheetViews>
    <sheetView tabSelected="1" workbookViewId="0">
      <selection activeCell="L28" sqref="L28"/>
    </sheetView>
  </sheetViews>
  <sheetFormatPr defaultColWidth="8.88888888888889" defaultRowHeight="14.4"/>
  <cols>
    <col min="3" max="3" width="14.5555555555556" customWidth="1"/>
    <col min="7" max="7" width="15.2222222222222" customWidth="1"/>
    <col min="9" max="9" width="14.5555555555556" customWidth="1"/>
  </cols>
  <sheetData>
    <row r="3" spans="3:4">
      <c r="C3" t="s">
        <v>0</v>
      </c>
      <c r="D3">
        <v>11261</v>
      </c>
    </row>
    <row r="4" spans="3:4">
      <c r="C4" t="s">
        <v>1</v>
      </c>
      <c r="D4">
        <v>122.5</v>
      </c>
    </row>
    <row r="5" spans="3:4">
      <c r="C5" t="s">
        <v>2</v>
      </c>
      <c r="D5">
        <v>-2766</v>
      </c>
    </row>
    <row r="6" spans="3:4">
      <c r="C6" t="s">
        <v>3</v>
      </c>
      <c r="D6">
        <v>72</v>
      </c>
    </row>
    <row r="7" spans="3:4">
      <c r="C7" t="s">
        <v>4</v>
      </c>
      <c r="D7">
        <v>0</v>
      </c>
    </row>
    <row r="8" spans="3:4">
      <c r="C8" t="s">
        <v>5</v>
      </c>
      <c r="D8">
        <v>214.5</v>
      </c>
    </row>
    <row r="9" spans="3:4">
      <c r="C9" t="s">
        <v>6</v>
      </c>
      <c r="D9">
        <f>SUM(D3:D8)</f>
        <v>8904</v>
      </c>
    </row>
    <row r="12" spans="9:10">
      <c r="I12" t="s">
        <v>7</v>
      </c>
      <c r="J12">
        <f>SUM(D4,D6,D8)</f>
        <v>409</v>
      </c>
    </row>
    <row r="13" spans="9:10">
      <c r="I13" t="s">
        <v>8</v>
      </c>
      <c r="J13">
        <v>1185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1"/>
  <sheetViews>
    <sheetView workbookViewId="0">
      <selection activeCell="D50" sqref="D50"/>
    </sheetView>
  </sheetViews>
  <sheetFormatPr defaultColWidth="9" defaultRowHeight="14.4"/>
  <cols>
    <col min="2" max="2" width="13.8888888888889" customWidth="1"/>
    <col min="3" max="3" width="16.8888888888889" customWidth="1"/>
    <col min="4" max="4" width="20.5555555555556" customWidth="1"/>
    <col min="5" max="5" width="33.8888888888889" customWidth="1"/>
    <col min="6" max="6" width="12.1111111111111" customWidth="1"/>
    <col min="7" max="7" width="12.5555555555556" customWidth="1"/>
    <col min="9" max="9" width="10.2222222222222" customWidth="1"/>
    <col min="10" max="10" width="11.8888888888889" customWidth="1"/>
    <col min="12" max="12" width="12.8888888888889" customWidth="1"/>
    <col min="13" max="13" width="22.4444444444444" customWidth="1"/>
    <col min="14" max="14" width="14.1111111111111" customWidth="1"/>
    <col min="15" max="15" width="13.8888888888889" customWidth="1"/>
  </cols>
  <sheetData>
    <row r="1" ht="15.6" spans="1:21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19</v>
      </c>
      <c r="L1" s="2" t="s">
        <v>20</v>
      </c>
      <c r="M1" s="2" t="s">
        <v>21</v>
      </c>
      <c r="N1" s="8" t="s">
        <v>22</v>
      </c>
      <c r="O1" s="2" t="s">
        <v>23</v>
      </c>
      <c r="P1" s="2" t="s">
        <v>24</v>
      </c>
      <c r="Q1" s="2" t="s">
        <v>25</v>
      </c>
      <c r="R1" s="2" t="s">
        <v>26</v>
      </c>
      <c r="S1" s="2" t="s">
        <v>27</v>
      </c>
      <c r="T1" s="2" t="s">
        <v>28</v>
      </c>
      <c r="U1" s="2" t="s">
        <v>29</v>
      </c>
    </row>
    <row r="2" s="1" customFormat="1" spans="1:21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42</v>
      </c>
      <c r="P2" s="3" t="s">
        <v>44</v>
      </c>
      <c r="Q2" s="9">
        <v>458</v>
      </c>
      <c r="R2" s="9">
        <v>2.5</v>
      </c>
      <c r="S2" s="4">
        <v>460.5</v>
      </c>
      <c r="T2" s="3" t="s">
        <v>45</v>
      </c>
      <c r="U2" s="3" t="s">
        <v>46</v>
      </c>
    </row>
    <row r="3" spans="1:21">
      <c r="A3" s="3" t="s">
        <v>47</v>
      </c>
      <c r="B3" s="3" t="s">
        <v>48</v>
      </c>
      <c r="C3" s="3" t="s">
        <v>49</v>
      </c>
      <c r="D3" s="3" t="s">
        <v>33</v>
      </c>
      <c r="E3" s="3" t="s">
        <v>50</v>
      </c>
      <c r="F3" s="3" t="s">
        <v>35</v>
      </c>
      <c r="G3" s="3" t="s">
        <v>51</v>
      </c>
      <c r="H3" s="3" t="s">
        <v>52</v>
      </c>
      <c r="I3" s="3" t="s">
        <v>37</v>
      </c>
      <c r="J3" s="3" t="s">
        <v>53</v>
      </c>
      <c r="K3" s="3" t="s">
        <v>40</v>
      </c>
      <c r="L3" s="3" t="s">
        <v>54</v>
      </c>
      <c r="M3" s="3" t="s">
        <v>55</v>
      </c>
      <c r="N3" s="3" t="s">
        <v>56</v>
      </c>
      <c r="O3" s="3" t="s">
        <v>55</v>
      </c>
      <c r="P3" s="3" t="s">
        <v>57</v>
      </c>
      <c r="Q3" s="9">
        <v>106</v>
      </c>
      <c r="R3" s="9">
        <v>2.5</v>
      </c>
      <c r="S3" s="4">
        <v>108.5</v>
      </c>
      <c r="T3" s="3" t="s">
        <v>45</v>
      </c>
      <c r="U3" s="3" t="s">
        <v>46</v>
      </c>
    </row>
    <row r="4" spans="1:21">
      <c r="A4" s="3" t="s">
        <v>58</v>
      </c>
      <c r="B4" s="3" t="s">
        <v>59</v>
      </c>
      <c r="C4" s="3" t="s">
        <v>60</v>
      </c>
      <c r="D4" s="3" t="s">
        <v>33</v>
      </c>
      <c r="E4" s="3" t="s">
        <v>50</v>
      </c>
      <c r="F4" s="3" t="s">
        <v>35</v>
      </c>
      <c r="G4" s="3" t="s">
        <v>51</v>
      </c>
      <c r="H4" s="3" t="s">
        <v>37</v>
      </c>
      <c r="I4" s="3" t="s">
        <v>52</v>
      </c>
      <c r="J4" s="3" t="s">
        <v>61</v>
      </c>
      <c r="K4" s="3" t="s">
        <v>40</v>
      </c>
      <c r="L4" s="3" t="s">
        <v>62</v>
      </c>
      <c r="M4" s="3" t="s">
        <v>63</v>
      </c>
      <c r="N4" s="3" t="s">
        <v>64</v>
      </c>
      <c r="O4" s="3" t="s">
        <v>63</v>
      </c>
      <c r="P4" s="3" t="s">
        <v>65</v>
      </c>
      <c r="Q4" s="9">
        <v>106</v>
      </c>
      <c r="R4" s="9">
        <v>2.5</v>
      </c>
      <c r="S4" s="4">
        <v>108.5</v>
      </c>
      <c r="T4" s="3" t="s">
        <v>45</v>
      </c>
      <c r="U4" s="3" t="s">
        <v>46</v>
      </c>
    </row>
    <row r="5" spans="1:21">
      <c r="A5" s="3" t="s">
        <v>66</v>
      </c>
      <c r="B5" s="3" t="s">
        <v>67</v>
      </c>
      <c r="C5" s="3" t="s">
        <v>68</v>
      </c>
      <c r="D5" s="3" t="s">
        <v>33</v>
      </c>
      <c r="E5" s="3" t="s">
        <v>69</v>
      </c>
      <c r="F5" s="3" t="s">
        <v>35</v>
      </c>
      <c r="G5" s="3" t="s">
        <v>70</v>
      </c>
      <c r="H5" s="3" t="s">
        <v>71</v>
      </c>
      <c r="I5" s="3" t="s">
        <v>72</v>
      </c>
      <c r="J5" s="3" t="s">
        <v>73</v>
      </c>
      <c r="K5" s="3" t="s">
        <v>40</v>
      </c>
      <c r="L5" s="3" t="s">
        <v>74</v>
      </c>
      <c r="M5" s="3" t="s">
        <v>75</v>
      </c>
      <c r="N5" s="3" t="s">
        <v>76</v>
      </c>
      <c r="O5" s="3" t="s">
        <v>75</v>
      </c>
      <c r="P5" s="3" t="s">
        <v>77</v>
      </c>
      <c r="Q5" s="9">
        <v>667</v>
      </c>
      <c r="R5" s="9">
        <v>2.5</v>
      </c>
      <c r="S5" s="4">
        <v>669.5</v>
      </c>
      <c r="T5" s="3" t="s">
        <v>45</v>
      </c>
      <c r="U5" s="3" t="s">
        <v>46</v>
      </c>
    </row>
    <row r="6" spans="1:21">
      <c r="A6" s="3" t="s">
        <v>78</v>
      </c>
      <c r="B6" s="3" t="s">
        <v>79</v>
      </c>
      <c r="C6" s="3" t="s">
        <v>80</v>
      </c>
      <c r="D6" s="3" t="s">
        <v>33</v>
      </c>
      <c r="E6" s="6" t="s">
        <v>81</v>
      </c>
      <c r="F6" s="3" t="s">
        <v>35</v>
      </c>
      <c r="G6" s="3" t="s">
        <v>82</v>
      </c>
      <c r="H6" s="3" t="s">
        <v>37</v>
      </c>
      <c r="I6" s="3" t="s">
        <v>52</v>
      </c>
      <c r="J6" s="3" t="s">
        <v>61</v>
      </c>
      <c r="K6" s="3" t="s">
        <v>83</v>
      </c>
      <c r="L6" s="3" t="s">
        <v>84</v>
      </c>
      <c r="M6" s="3" t="s">
        <v>75</v>
      </c>
      <c r="N6" s="3" t="s">
        <v>64</v>
      </c>
      <c r="O6" s="3" t="s">
        <v>75</v>
      </c>
      <c r="P6" s="3" t="s">
        <v>65</v>
      </c>
      <c r="Q6" s="9">
        <v>169</v>
      </c>
      <c r="R6" s="9">
        <v>2.5</v>
      </c>
      <c r="S6" s="4">
        <v>171.5</v>
      </c>
      <c r="T6" s="3" t="s">
        <v>45</v>
      </c>
      <c r="U6" s="3" t="s">
        <v>46</v>
      </c>
    </row>
    <row r="7" spans="1:21">
      <c r="A7" s="3" t="s">
        <v>85</v>
      </c>
      <c r="B7" s="3" t="s">
        <v>86</v>
      </c>
      <c r="C7" s="3" t="s">
        <v>87</v>
      </c>
      <c r="D7" s="3" t="s">
        <v>33</v>
      </c>
      <c r="E7" s="3" t="s">
        <v>88</v>
      </c>
      <c r="F7" s="3" t="s">
        <v>35</v>
      </c>
      <c r="G7" s="3" t="s">
        <v>89</v>
      </c>
      <c r="H7" s="3" t="s">
        <v>37</v>
      </c>
      <c r="I7" s="3" t="s">
        <v>52</v>
      </c>
      <c r="J7" s="3" t="s">
        <v>61</v>
      </c>
      <c r="K7" s="3" t="s">
        <v>83</v>
      </c>
      <c r="L7" s="3" t="s">
        <v>90</v>
      </c>
      <c r="M7" s="3" t="s">
        <v>75</v>
      </c>
      <c r="N7" s="3" t="s">
        <v>64</v>
      </c>
      <c r="O7" s="3" t="s">
        <v>75</v>
      </c>
      <c r="P7" s="3" t="s">
        <v>65</v>
      </c>
      <c r="Q7" s="9">
        <v>169</v>
      </c>
      <c r="R7" s="9">
        <v>2.5</v>
      </c>
      <c r="S7" s="4">
        <v>171.5</v>
      </c>
      <c r="T7" s="3" t="s">
        <v>45</v>
      </c>
      <c r="U7" s="3" t="s">
        <v>46</v>
      </c>
    </row>
    <row r="8" spans="1:21">
      <c r="A8" s="3" t="s">
        <v>91</v>
      </c>
      <c r="B8" s="3" t="s">
        <v>92</v>
      </c>
      <c r="C8" s="3" t="s">
        <v>93</v>
      </c>
      <c r="D8" s="3" t="s">
        <v>33</v>
      </c>
      <c r="E8" s="3" t="s">
        <v>69</v>
      </c>
      <c r="F8" s="3" t="s">
        <v>35</v>
      </c>
      <c r="G8" s="3" t="s">
        <v>70</v>
      </c>
      <c r="H8" s="3" t="s">
        <v>37</v>
      </c>
      <c r="I8" s="3" t="s">
        <v>52</v>
      </c>
      <c r="J8" s="3" t="s">
        <v>94</v>
      </c>
      <c r="K8" s="3" t="s">
        <v>40</v>
      </c>
      <c r="L8" s="3" t="s">
        <v>95</v>
      </c>
      <c r="M8" s="3" t="s">
        <v>75</v>
      </c>
      <c r="N8" s="3" t="s">
        <v>96</v>
      </c>
      <c r="O8" s="3" t="s">
        <v>75</v>
      </c>
      <c r="P8" s="3" t="s">
        <v>97</v>
      </c>
      <c r="Q8" s="9">
        <v>106</v>
      </c>
      <c r="R8" s="9">
        <v>2.5</v>
      </c>
      <c r="S8" s="4">
        <v>108.5</v>
      </c>
      <c r="T8" s="3" t="s">
        <v>45</v>
      </c>
      <c r="U8" s="3" t="s">
        <v>46</v>
      </c>
    </row>
    <row r="9" spans="1:21">
      <c r="A9" s="3" t="s">
        <v>98</v>
      </c>
      <c r="B9" s="3" t="s">
        <v>99</v>
      </c>
      <c r="C9" s="3" t="s">
        <v>100</v>
      </c>
      <c r="D9" s="3" t="s">
        <v>33</v>
      </c>
      <c r="E9" s="3" t="s">
        <v>101</v>
      </c>
      <c r="F9" s="3" t="s">
        <v>35</v>
      </c>
      <c r="G9" s="3" t="s">
        <v>102</v>
      </c>
      <c r="H9" s="3" t="s">
        <v>52</v>
      </c>
      <c r="I9" s="3" t="s">
        <v>37</v>
      </c>
      <c r="J9" s="3" t="s">
        <v>53</v>
      </c>
      <c r="K9" s="3" t="s">
        <v>83</v>
      </c>
      <c r="L9" s="3" t="s">
        <v>103</v>
      </c>
      <c r="M9" s="3" t="s">
        <v>55</v>
      </c>
      <c r="N9" s="3" t="s">
        <v>56</v>
      </c>
      <c r="O9" s="3" t="s">
        <v>55</v>
      </c>
      <c r="P9" s="3" t="s">
        <v>57</v>
      </c>
      <c r="Q9" s="9">
        <v>169</v>
      </c>
      <c r="R9" s="9">
        <v>2.5</v>
      </c>
      <c r="S9" s="4">
        <v>171.5</v>
      </c>
      <c r="T9" s="3" t="s">
        <v>45</v>
      </c>
      <c r="U9" s="3" t="s">
        <v>46</v>
      </c>
    </row>
    <row r="10" spans="1:21">
      <c r="A10" s="3" t="s">
        <v>104</v>
      </c>
      <c r="B10" s="3" t="s">
        <v>105</v>
      </c>
      <c r="C10" s="3" t="s">
        <v>106</v>
      </c>
      <c r="D10" s="3" t="s">
        <v>33</v>
      </c>
      <c r="E10" s="3" t="s">
        <v>69</v>
      </c>
      <c r="F10" s="3" t="s">
        <v>35</v>
      </c>
      <c r="G10" s="3" t="s">
        <v>70</v>
      </c>
      <c r="H10" s="3" t="s">
        <v>71</v>
      </c>
      <c r="I10" s="3" t="s">
        <v>72</v>
      </c>
      <c r="J10" s="3" t="s">
        <v>73</v>
      </c>
      <c r="K10" s="3" t="s">
        <v>83</v>
      </c>
      <c r="L10" s="3" t="s">
        <v>107</v>
      </c>
      <c r="M10" s="3" t="s">
        <v>75</v>
      </c>
      <c r="N10" s="3" t="s">
        <v>76</v>
      </c>
      <c r="O10" s="3" t="s">
        <v>75</v>
      </c>
      <c r="P10" s="3" t="s">
        <v>77</v>
      </c>
      <c r="Q10" s="9">
        <v>1067</v>
      </c>
      <c r="R10" s="9">
        <v>2.5</v>
      </c>
      <c r="S10" s="4">
        <v>1069.5</v>
      </c>
      <c r="T10" s="3" t="s">
        <v>45</v>
      </c>
      <c r="U10" s="3" t="s">
        <v>46</v>
      </c>
    </row>
    <row r="11" spans="1:21">
      <c r="A11" s="3" t="s">
        <v>108</v>
      </c>
      <c r="B11" s="3" t="s">
        <v>109</v>
      </c>
      <c r="C11" s="3" t="s">
        <v>110</v>
      </c>
      <c r="D11" s="3" t="s">
        <v>33</v>
      </c>
      <c r="E11" s="3" t="s">
        <v>101</v>
      </c>
      <c r="F11" s="3" t="s">
        <v>35</v>
      </c>
      <c r="G11" s="3" t="s">
        <v>102</v>
      </c>
      <c r="H11" s="3" t="s">
        <v>37</v>
      </c>
      <c r="I11" s="3" t="s">
        <v>52</v>
      </c>
      <c r="J11" s="3" t="s">
        <v>61</v>
      </c>
      <c r="K11" s="3" t="s">
        <v>83</v>
      </c>
      <c r="L11" s="3" t="s">
        <v>111</v>
      </c>
      <c r="M11" s="3" t="s">
        <v>75</v>
      </c>
      <c r="N11" s="3" t="s">
        <v>64</v>
      </c>
      <c r="O11" s="3" t="s">
        <v>75</v>
      </c>
      <c r="P11" s="3" t="s">
        <v>65</v>
      </c>
      <c r="Q11" s="9">
        <v>169</v>
      </c>
      <c r="R11" s="9">
        <v>2.5</v>
      </c>
      <c r="S11" s="4">
        <v>171.5</v>
      </c>
      <c r="T11" s="3" t="s">
        <v>45</v>
      </c>
      <c r="U11" s="3" t="s">
        <v>46</v>
      </c>
    </row>
    <row r="12" spans="1:21">
      <c r="A12" s="3" t="s">
        <v>112</v>
      </c>
      <c r="B12" s="3" t="s">
        <v>113</v>
      </c>
      <c r="C12" s="3" t="s">
        <v>114</v>
      </c>
      <c r="D12" s="3" t="s">
        <v>33</v>
      </c>
      <c r="E12" s="3" t="s">
        <v>115</v>
      </c>
      <c r="F12" s="3" t="s">
        <v>35</v>
      </c>
      <c r="G12" s="3" t="s">
        <v>116</v>
      </c>
      <c r="H12" s="3" t="s">
        <v>52</v>
      </c>
      <c r="I12" s="3" t="s">
        <v>37</v>
      </c>
      <c r="J12" s="3" t="s">
        <v>53</v>
      </c>
      <c r="K12" s="3" t="s">
        <v>83</v>
      </c>
      <c r="L12" s="3" t="s">
        <v>117</v>
      </c>
      <c r="M12" s="3" t="s">
        <v>55</v>
      </c>
      <c r="N12" s="3" t="s">
        <v>56</v>
      </c>
      <c r="O12" s="3" t="s">
        <v>55</v>
      </c>
      <c r="P12" s="3" t="s">
        <v>57</v>
      </c>
      <c r="Q12" s="9">
        <v>169</v>
      </c>
      <c r="R12" s="9">
        <v>2.5</v>
      </c>
      <c r="S12" s="4">
        <v>171.5</v>
      </c>
      <c r="T12" s="3" t="s">
        <v>45</v>
      </c>
      <c r="U12" s="3" t="s">
        <v>46</v>
      </c>
    </row>
    <row r="13" spans="1:21">
      <c r="A13" s="3" t="s">
        <v>118</v>
      </c>
      <c r="B13" s="3" t="s">
        <v>119</v>
      </c>
      <c r="C13" s="3" t="s">
        <v>120</v>
      </c>
      <c r="D13" s="3" t="s">
        <v>33</v>
      </c>
      <c r="E13" s="3" t="s">
        <v>115</v>
      </c>
      <c r="F13" s="3" t="s">
        <v>35</v>
      </c>
      <c r="G13" s="3" t="s">
        <v>116</v>
      </c>
      <c r="H13" s="3" t="s">
        <v>37</v>
      </c>
      <c r="I13" s="3" t="s">
        <v>52</v>
      </c>
      <c r="J13" s="3" t="s">
        <v>61</v>
      </c>
      <c r="K13" s="3" t="s">
        <v>83</v>
      </c>
      <c r="L13" s="3" t="s">
        <v>121</v>
      </c>
      <c r="M13" s="3" t="s">
        <v>75</v>
      </c>
      <c r="N13" s="3" t="s">
        <v>64</v>
      </c>
      <c r="O13" s="3" t="s">
        <v>75</v>
      </c>
      <c r="P13" s="3" t="s">
        <v>65</v>
      </c>
      <c r="Q13" s="9">
        <v>169</v>
      </c>
      <c r="R13" s="9">
        <v>2.5</v>
      </c>
      <c r="S13" s="4">
        <v>171.5</v>
      </c>
      <c r="T13" s="3" t="s">
        <v>45</v>
      </c>
      <c r="U13" s="3" t="s">
        <v>46</v>
      </c>
    </row>
    <row r="14" spans="1:21">
      <c r="A14" s="3" t="s">
        <v>122</v>
      </c>
      <c r="B14" s="3" t="s">
        <v>123</v>
      </c>
      <c r="C14" s="3" t="s">
        <v>124</v>
      </c>
      <c r="D14" s="3" t="s">
        <v>33</v>
      </c>
      <c r="E14" s="3" t="s">
        <v>125</v>
      </c>
      <c r="F14" s="3" t="s">
        <v>35</v>
      </c>
      <c r="G14" s="3" t="s">
        <v>126</v>
      </c>
      <c r="H14" s="3" t="s">
        <v>37</v>
      </c>
      <c r="I14" s="3" t="s">
        <v>52</v>
      </c>
      <c r="J14" s="3" t="s">
        <v>61</v>
      </c>
      <c r="K14" s="3" t="s">
        <v>83</v>
      </c>
      <c r="L14" s="3" t="s">
        <v>127</v>
      </c>
      <c r="M14" s="3" t="s">
        <v>75</v>
      </c>
      <c r="N14" s="3" t="s">
        <v>64</v>
      </c>
      <c r="O14" s="3" t="s">
        <v>75</v>
      </c>
      <c r="P14" s="3" t="s">
        <v>65</v>
      </c>
      <c r="Q14" s="9">
        <v>169</v>
      </c>
      <c r="R14" s="9">
        <v>2.5</v>
      </c>
      <c r="S14" s="4">
        <v>171.5</v>
      </c>
      <c r="T14" s="3" t="s">
        <v>45</v>
      </c>
      <c r="U14" s="3" t="s">
        <v>46</v>
      </c>
    </row>
    <row r="15" spans="1:21">
      <c r="A15" s="3" t="s">
        <v>128</v>
      </c>
      <c r="B15" s="3" t="s">
        <v>129</v>
      </c>
      <c r="C15" s="3" t="s">
        <v>130</v>
      </c>
      <c r="D15" s="3" t="s">
        <v>33</v>
      </c>
      <c r="E15" s="3" t="s">
        <v>125</v>
      </c>
      <c r="F15" s="3" t="s">
        <v>35</v>
      </c>
      <c r="G15" s="3" t="s">
        <v>126</v>
      </c>
      <c r="H15" s="3" t="s">
        <v>52</v>
      </c>
      <c r="I15" s="3" t="s">
        <v>37</v>
      </c>
      <c r="J15" s="3" t="s">
        <v>53</v>
      </c>
      <c r="K15" s="3" t="s">
        <v>83</v>
      </c>
      <c r="L15" s="3" t="s">
        <v>131</v>
      </c>
      <c r="M15" s="3" t="s">
        <v>55</v>
      </c>
      <c r="N15" s="3" t="s">
        <v>56</v>
      </c>
      <c r="O15" s="3" t="s">
        <v>55</v>
      </c>
      <c r="P15" s="3" t="s">
        <v>57</v>
      </c>
      <c r="Q15" s="9">
        <v>169</v>
      </c>
      <c r="R15" s="9">
        <v>2.5</v>
      </c>
      <c r="S15" s="4">
        <v>171.5</v>
      </c>
      <c r="T15" s="3" t="s">
        <v>45</v>
      </c>
      <c r="U15" s="3" t="s">
        <v>46</v>
      </c>
    </row>
    <row r="16" spans="1:21">
      <c r="A16" s="3" t="s">
        <v>132</v>
      </c>
      <c r="B16" s="3" t="s">
        <v>133</v>
      </c>
      <c r="C16" s="3" t="s">
        <v>134</v>
      </c>
      <c r="D16" s="3" t="s">
        <v>33</v>
      </c>
      <c r="E16" s="3" t="s">
        <v>135</v>
      </c>
      <c r="F16" s="3" t="s">
        <v>35</v>
      </c>
      <c r="G16" s="3" t="s">
        <v>136</v>
      </c>
      <c r="H16" s="3" t="s">
        <v>52</v>
      </c>
      <c r="I16" s="3" t="s">
        <v>37</v>
      </c>
      <c r="J16" s="3" t="s">
        <v>53</v>
      </c>
      <c r="K16" s="3" t="s">
        <v>83</v>
      </c>
      <c r="L16" s="3" t="s">
        <v>137</v>
      </c>
      <c r="M16" s="3" t="s">
        <v>55</v>
      </c>
      <c r="N16" s="3" t="s">
        <v>56</v>
      </c>
      <c r="O16" s="3" t="s">
        <v>55</v>
      </c>
      <c r="P16" s="3" t="s">
        <v>57</v>
      </c>
      <c r="Q16" s="9">
        <v>169</v>
      </c>
      <c r="R16" s="9">
        <v>2.5</v>
      </c>
      <c r="S16" s="4">
        <v>171.5</v>
      </c>
      <c r="T16" s="3" t="s">
        <v>45</v>
      </c>
      <c r="U16" s="3" t="s">
        <v>46</v>
      </c>
    </row>
    <row r="17" spans="1:21">
      <c r="A17" s="3" t="s">
        <v>138</v>
      </c>
      <c r="B17" s="3" t="s">
        <v>139</v>
      </c>
      <c r="C17" s="3" t="s">
        <v>140</v>
      </c>
      <c r="D17" s="3" t="s">
        <v>33</v>
      </c>
      <c r="E17" s="3" t="s">
        <v>135</v>
      </c>
      <c r="F17" s="3" t="s">
        <v>35</v>
      </c>
      <c r="G17" s="3" t="s">
        <v>136</v>
      </c>
      <c r="H17" s="3" t="s">
        <v>37</v>
      </c>
      <c r="I17" s="3" t="s">
        <v>52</v>
      </c>
      <c r="J17" s="3" t="s">
        <v>61</v>
      </c>
      <c r="K17" s="3" t="s">
        <v>83</v>
      </c>
      <c r="L17" s="3" t="s">
        <v>141</v>
      </c>
      <c r="M17" s="3" t="s">
        <v>75</v>
      </c>
      <c r="N17" s="3" t="s">
        <v>64</v>
      </c>
      <c r="O17" s="3" t="s">
        <v>75</v>
      </c>
      <c r="P17" s="3" t="s">
        <v>65</v>
      </c>
      <c r="Q17" s="9">
        <v>169</v>
      </c>
      <c r="R17" s="9">
        <v>2.5</v>
      </c>
      <c r="S17" s="4">
        <v>171.5</v>
      </c>
      <c r="T17" s="3" t="s">
        <v>45</v>
      </c>
      <c r="U17" s="3" t="s">
        <v>46</v>
      </c>
    </row>
    <row r="18" spans="1:21">
      <c r="A18" s="3" t="s">
        <v>142</v>
      </c>
      <c r="B18" s="3" t="s">
        <v>143</v>
      </c>
      <c r="C18" s="3" t="s">
        <v>144</v>
      </c>
      <c r="D18" s="3" t="s">
        <v>33</v>
      </c>
      <c r="E18" s="3" t="s">
        <v>50</v>
      </c>
      <c r="F18" s="3" t="s">
        <v>35</v>
      </c>
      <c r="G18" s="3" t="s">
        <v>51</v>
      </c>
      <c r="H18" s="3" t="s">
        <v>37</v>
      </c>
      <c r="I18" s="3" t="s">
        <v>52</v>
      </c>
      <c r="J18" s="3" t="s">
        <v>61</v>
      </c>
      <c r="K18" s="3" t="s">
        <v>83</v>
      </c>
      <c r="L18" s="3" t="s">
        <v>145</v>
      </c>
      <c r="M18" s="3" t="s">
        <v>63</v>
      </c>
      <c r="N18" s="3" t="s">
        <v>64</v>
      </c>
      <c r="O18" s="3" t="s">
        <v>63</v>
      </c>
      <c r="P18" s="3" t="s">
        <v>65</v>
      </c>
      <c r="Q18" s="9">
        <v>169</v>
      </c>
      <c r="R18" s="9">
        <v>2.5</v>
      </c>
      <c r="S18" s="4">
        <v>171.5</v>
      </c>
      <c r="T18" s="3" t="s">
        <v>45</v>
      </c>
      <c r="U18" s="3" t="s">
        <v>46</v>
      </c>
    </row>
    <row r="19" spans="1:21">
      <c r="A19" s="3" t="s">
        <v>146</v>
      </c>
      <c r="B19" s="3" t="s">
        <v>147</v>
      </c>
      <c r="C19" s="3" t="s">
        <v>148</v>
      </c>
      <c r="D19" s="3" t="s">
        <v>33</v>
      </c>
      <c r="E19" s="3" t="s">
        <v>149</v>
      </c>
      <c r="F19" s="3" t="s">
        <v>35</v>
      </c>
      <c r="G19" s="3" t="s">
        <v>150</v>
      </c>
      <c r="H19" s="3" t="s">
        <v>52</v>
      </c>
      <c r="I19" s="3" t="s">
        <v>37</v>
      </c>
      <c r="J19" s="3" t="s">
        <v>53</v>
      </c>
      <c r="K19" s="3" t="s">
        <v>83</v>
      </c>
      <c r="L19" s="3" t="s">
        <v>151</v>
      </c>
      <c r="M19" s="3" t="s">
        <v>55</v>
      </c>
      <c r="N19" s="3" t="s">
        <v>56</v>
      </c>
      <c r="O19" s="3" t="s">
        <v>55</v>
      </c>
      <c r="P19" s="3" t="s">
        <v>57</v>
      </c>
      <c r="Q19" s="9">
        <v>169</v>
      </c>
      <c r="R19" s="9">
        <v>2.5</v>
      </c>
      <c r="S19" s="4">
        <v>171.5</v>
      </c>
      <c r="T19" s="3" t="s">
        <v>45</v>
      </c>
      <c r="U19" s="3" t="s">
        <v>46</v>
      </c>
    </row>
    <row r="20" spans="1:21">
      <c r="A20" s="3" t="s">
        <v>152</v>
      </c>
      <c r="B20" s="3" t="s">
        <v>153</v>
      </c>
      <c r="C20" s="3" t="s">
        <v>154</v>
      </c>
      <c r="D20" s="3" t="s">
        <v>33</v>
      </c>
      <c r="E20" s="3" t="s">
        <v>149</v>
      </c>
      <c r="F20" s="3" t="s">
        <v>35</v>
      </c>
      <c r="G20" s="3" t="s">
        <v>150</v>
      </c>
      <c r="H20" s="3" t="s">
        <v>37</v>
      </c>
      <c r="I20" s="3" t="s">
        <v>52</v>
      </c>
      <c r="J20" s="3" t="s">
        <v>61</v>
      </c>
      <c r="K20" s="3" t="s">
        <v>83</v>
      </c>
      <c r="L20" s="3" t="s">
        <v>155</v>
      </c>
      <c r="M20" s="3" t="s">
        <v>75</v>
      </c>
      <c r="N20" s="3" t="s">
        <v>64</v>
      </c>
      <c r="O20" s="3" t="s">
        <v>75</v>
      </c>
      <c r="P20" s="3" t="s">
        <v>65</v>
      </c>
      <c r="Q20" s="9">
        <v>169</v>
      </c>
      <c r="R20" s="9">
        <v>2.5</v>
      </c>
      <c r="S20" s="4">
        <v>171.5</v>
      </c>
      <c r="T20" s="3" t="s">
        <v>45</v>
      </c>
      <c r="U20" s="3" t="s">
        <v>46</v>
      </c>
    </row>
    <row r="21" spans="1:21">
      <c r="A21" s="3" t="s">
        <v>156</v>
      </c>
      <c r="B21" s="3" t="s">
        <v>157</v>
      </c>
      <c r="C21" s="3" t="s">
        <v>158</v>
      </c>
      <c r="D21" s="3" t="s">
        <v>33</v>
      </c>
      <c r="E21" s="3" t="s">
        <v>88</v>
      </c>
      <c r="F21" s="3" t="s">
        <v>35</v>
      </c>
      <c r="G21" s="3" t="s">
        <v>89</v>
      </c>
      <c r="H21" s="3" t="s">
        <v>52</v>
      </c>
      <c r="I21" s="3" t="s">
        <v>37</v>
      </c>
      <c r="J21" s="3" t="s">
        <v>53</v>
      </c>
      <c r="K21" s="3" t="s">
        <v>83</v>
      </c>
      <c r="L21" s="3" t="s">
        <v>159</v>
      </c>
      <c r="M21" s="3" t="s">
        <v>55</v>
      </c>
      <c r="N21" s="3" t="s">
        <v>56</v>
      </c>
      <c r="O21" s="3" t="s">
        <v>55</v>
      </c>
      <c r="P21" s="3" t="s">
        <v>57</v>
      </c>
      <c r="Q21" s="9">
        <v>169</v>
      </c>
      <c r="R21" s="9">
        <v>2.5</v>
      </c>
      <c r="S21" s="4">
        <v>171.5</v>
      </c>
      <c r="T21" s="3" t="s">
        <v>45</v>
      </c>
      <c r="U21" s="3" t="s">
        <v>46</v>
      </c>
    </row>
    <row r="22" spans="1:21">
      <c r="A22" s="3" t="s">
        <v>160</v>
      </c>
      <c r="B22" s="3" t="s">
        <v>161</v>
      </c>
      <c r="C22" s="3" t="s">
        <v>162</v>
      </c>
      <c r="D22" s="3" t="s">
        <v>33</v>
      </c>
      <c r="E22" s="3" t="s">
        <v>88</v>
      </c>
      <c r="F22" s="3" t="s">
        <v>35</v>
      </c>
      <c r="G22" s="3" t="s">
        <v>89</v>
      </c>
      <c r="H22" s="3" t="s">
        <v>163</v>
      </c>
      <c r="I22" s="3" t="s">
        <v>52</v>
      </c>
      <c r="J22" s="3" t="s">
        <v>61</v>
      </c>
      <c r="K22" s="3" t="s">
        <v>83</v>
      </c>
      <c r="L22" s="3" t="s">
        <v>164</v>
      </c>
      <c r="M22" s="3" t="s">
        <v>75</v>
      </c>
      <c r="N22" s="3" t="s">
        <v>165</v>
      </c>
      <c r="O22" s="3" t="s">
        <v>75</v>
      </c>
      <c r="P22" s="3" t="s">
        <v>65</v>
      </c>
      <c r="Q22" s="9">
        <v>180</v>
      </c>
      <c r="R22" s="9">
        <v>2.5</v>
      </c>
      <c r="S22" s="4">
        <v>182.5</v>
      </c>
      <c r="T22" s="3" t="s">
        <v>45</v>
      </c>
      <c r="U22" s="3" t="s">
        <v>46</v>
      </c>
    </row>
    <row r="23" spans="1:21">
      <c r="A23" s="3" t="s">
        <v>166</v>
      </c>
      <c r="B23" s="3" t="s">
        <v>167</v>
      </c>
      <c r="C23" s="3" t="s">
        <v>168</v>
      </c>
      <c r="D23" s="3" t="s">
        <v>33</v>
      </c>
      <c r="E23" s="3" t="s">
        <v>81</v>
      </c>
      <c r="F23" s="3" t="s">
        <v>35</v>
      </c>
      <c r="G23" s="3" t="s">
        <v>82</v>
      </c>
      <c r="H23" s="3" t="s">
        <v>52</v>
      </c>
      <c r="I23" s="3" t="s">
        <v>37</v>
      </c>
      <c r="J23" s="3" t="s">
        <v>53</v>
      </c>
      <c r="K23" s="3" t="s">
        <v>83</v>
      </c>
      <c r="L23" s="3" t="s">
        <v>169</v>
      </c>
      <c r="M23" s="3" t="s">
        <v>55</v>
      </c>
      <c r="N23" s="3" t="s">
        <v>56</v>
      </c>
      <c r="O23" s="3" t="s">
        <v>55</v>
      </c>
      <c r="P23" s="3" t="s">
        <v>57</v>
      </c>
      <c r="Q23" s="9">
        <v>169</v>
      </c>
      <c r="R23" s="9">
        <v>2.5</v>
      </c>
      <c r="S23" s="4">
        <v>171.5</v>
      </c>
      <c r="T23" s="3" t="s">
        <v>45</v>
      </c>
      <c r="U23" s="3" t="s">
        <v>46</v>
      </c>
    </row>
    <row r="24" spans="1:21">
      <c r="A24" s="3" t="s">
        <v>170</v>
      </c>
      <c r="B24" s="3" t="s">
        <v>171</v>
      </c>
      <c r="C24" s="3" t="s">
        <v>172</v>
      </c>
      <c r="D24" s="3" t="s">
        <v>33</v>
      </c>
      <c r="E24" s="3" t="s">
        <v>81</v>
      </c>
      <c r="F24" s="3" t="s">
        <v>35</v>
      </c>
      <c r="G24" s="3" t="s">
        <v>82</v>
      </c>
      <c r="H24" s="3" t="s">
        <v>163</v>
      </c>
      <c r="I24" s="3" t="s">
        <v>52</v>
      </c>
      <c r="J24" s="3" t="s">
        <v>61</v>
      </c>
      <c r="K24" s="3" t="s">
        <v>83</v>
      </c>
      <c r="L24" s="3" t="s">
        <v>173</v>
      </c>
      <c r="M24" s="3" t="s">
        <v>75</v>
      </c>
      <c r="N24" s="3" t="s">
        <v>165</v>
      </c>
      <c r="O24" s="3" t="s">
        <v>75</v>
      </c>
      <c r="P24" s="3" t="s">
        <v>65</v>
      </c>
      <c r="Q24" s="9">
        <v>180</v>
      </c>
      <c r="R24" s="9">
        <v>2.5</v>
      </c>
      <c r="S24" s="4">
        <v>182.5</v>
      </c>
      <c r="T24" s="3" t="s">
        <v>45</v>
      </c>
      <c r="U24" s="3" t="s">
        <v>46</v>
      </c>
    </row>
    <row r="25" spans="1:21">
      <c r="A25" s="3" t="s">
        <v>174</v>
      </c>
      <c r="B25" s="3" t="s">
        <v>175</v>
      </c>
      <c r="C25" s="3" t="s">
        <v>176</v>
      </c>
      <c r="D25" s="3" t="s">
        <v>33</v>
      </c>
      <c r="E25" s="3" t="s">
        <v>50</v>
      </c>
      <c r="F25" s="3" t="s">
        <v>35</v>
      </c>
      <c r="G25" s="3" t="s">
        <v>51</v>
      </c>
      <c r="H25" s="3" t="s">
        <v>37</v>
      </c>
      <c r="I25" s="3" t="s">
        <v>52</v>
      </c>
      <c r="J25" s="3" t="s">
        <v>61</v>
      </c>
      <c r="K25" s="3" t="s">
        <v>83</v>
      </c>
      <c r="L25" s="3" t="s">
        <v>95</v>
      </c>
      <c r="M25" s="3" t="s">
        <v>177</v>
      </c>
      <c r="N25" s="3" t="s">
        <v>64</v>
      </c>
      <c r="O25" s="3" t="s">
        <v>177</v>
      </c>
      <c r="P25" s="3" t="s">
        <v>65</v>
      </c>
      <c r="Q25" s="9">
        <v>169</v>
      </c>
      <c r="R25" s="9">
        <v>2.5</v>
      </c>
      <c r="S25" s="4">
        <v>171.5</v>
      </c>
      <c r="T25" s="3" t="s">
        <v>45</v>
      </c>
      <c r="U25" s="3" t="s">
        <v>46</v>
      </c>
    </row>
    <row r="26" spans="1:21">
      <c r="A26" s="3" t="s">
        <v>178</v>
      </c>
      <c r="B26" s="3" t="s">
        <v>179</v>
      </c>
      <c r="C26" s="3" t="s">
        <v>180</v>
      </c>
      <c r="D26" s="3" t="s">
        <v>33</v>
      </c>
      <c r="E26" s="3" t="s">
        <v>50</v>
      </c>
      <c r="F26" s="3" t="s">
        <v>35</v>
      </c>
      <c r="G26" s="3" t="s">
        <v>51</v>
      </c>
      <c r="H26" s="3" t="s">
        <v>52</v>
      </c>
      <c r="I26" s="3" t="s">
        <v>37</v>
      </c>
      <c r="J26" s="3" t="s">
        <v>53</v>
      </c>
      <c r="K26" s="3" t="s">
        <v>83</v>
      </c>
      <c r="L26" s="3" t="s">
        <v>181</v>
      </c>
      <c r="M26" s="3" t="s">
        <v>55</v>
      </c>
      <c r="N26" s="3" t="s">
        <v>56</v>
      </c>
      <c r="O26" s="3" t="s">
        <v>55</v>
      </c>
      <c r="P26" s="3" t="s">
        <v>57</v>
      </c>
      <c r="Q26" s="9">
        <v>169</v>
      </c>
      <c r="R26" s="9">
        <v>2.5</v>
      </c>
      <c r="S26" s="4">
        <v>171.5</v>
      </c>
      <c r="T26" s="3" t="s">
        <v>45</v>
      </c>
      <c r="U26" s="3" t="s">
        <v>46</v>
      </c>
    </row>
    <row r="27" spans="1:21">
      <c r="A27" s="3" t="s">
        <v>182</v>
      </c>
      <c r="B27" s="3" t="s">
        <v>183</v>
      </c>
      <c r="C27" s="3" t="s">
        <v>184</v>
      </c>
      <c r="D27" s="3" t="s">
        <v>33</v>
      </c>
      <c r="E27" s="3" t="s">
        <v>185</v>
      </c>
      <c r="F27" s="3" t="s">
        <v>35</v>
      </c>
      <c r="G27" s="3" t="s">
        <v>186</v>
      </c>
      <c r="H27" s="3" t="s">
        <v>52</v>
      </c>
      <c r="I27" s="3" t="s">
        <v>187</v>
      </c>
      <c r="J27" s="3" t="s">
        <v>188</v>
      </c>
      <c r="K27" s="3" t="s">
        <v>40</v>
      </c>
      <c r="L27" s="3" t="s">
        <v>189</v>
      </c>
      <c r="M27" s="3" t="s">
        <v>42</v>
      </c>
      <c r="N27" s="3" t="s">
        <v>190</v>
      </c>
      <c r="O27" s="3" t="s">
        <v>42</v>
      </c>
      <c r="P27" s="3" t="s">
        <v>191</v>
      </c>
      <c r="Q27" s="9">
        <v>273</v>
      </c>
      <c r="R27" s="9">
        <v>2.5</v>
      </c>
      <c r="S27" s="4">
        <v>275.5</v>
      </c>
      <c r="T27" s="3" t="s">
        <v>45</v>
      </c>
      <c r="U27" s="3" t="s">
        <v>46</v>
      </c>
    </row>
    <row r="28" spans="1:21">
      <c r="A28" s="3" t="s">
        <v>192</v>
      </c>
      <c r="B28" s="3" t="s">
        <v>193</v>
      </c>
      <c r="C28" s="3" t="s">
        <v>194</v>
      </c>
      <c r="D28" s="3" t="s">
        <v>33</v>
      </c>
      <c r="E28" s="3" t="s">
        <v>195</v>
      </c>
      <c r="F28" s="3" t="s">
        <v>35</v>
      </c>
      <c r="G28" s="3" t="s">
        <v>196</v>
      </c>
      <c r="H28" s="3" t="s">
        <v>197</v>
      </c>
      <c r="I28" s="3" t="s">
        <v>187</v>
      </c>
      <c r="J28" s="3" t="s">
        <v>198</v>
      </c>
      <c r="K28" s="3" t="s">
        <v>199</v>
      </c>
      <c r="L28" s="3" t="s">
        <v>200</v>
      </c>
      <c r="M28" s="3" t="s">
        <v>42</v>
      </c>
      <c r="N28" s="3" t="s">
        <v>201</v>
      </c>
      <c r="O28" s="3" t="s">
        <v>42</v>
      </c>
      <c r="P28" s="3" t="s">
        <v>202</v>
      </c>
      <c r="Q28" s="9">
        <v>474</v>
      </c>
      <c r="R28" s="9">
        <v>2.5</v>
      </c>
      <c r="S28" s="4">
        <v>476.5</v>
      </c>
      <c r="T28" s="3" t="s">
        <v>45</v>
      </c>
      <c r="U28" s="3" t="s">
        <v>46</v>
      </c>
    </row>
    <row r="29" spans="1:21">
      <c r="A29" s="3" t="s">
        <v>203</v>
      </c>
      <c r="B29" s="3" t="s">
        <v>204</v>
      </c>
      <c r="C29" s="3" t="s">
        <v>205</v>
      </c>
      <c r="D29" s="3" t="s">
        <v>33</v>
      </c>
      <c r="E29" s="3" t="s">
        <v>185</v>
      </c>
      <c r="F29" s="3" t="s">
        <v>35</v>
      </c>
      <c r="G29" s="3" t="s">
        <v>186</v>
      </c>
      <c r="H29" s="3" t="s">
        <v>187</v>
      </c>
      <c r="I29" s="3" t="s">
        <v>206</v>
      </c>
      <c r="J29" s="3" t="s">
        <v>207</v>
      </c>
      <c r="K29" s="3" t="s">
        <v>40</v>
      </c>
      <c r="L29" s="3" t="s">
        <v>208</v>
      </c>
      <c r="M29" s="3" t="s">
        <v>209</v>
      </c>
      <c r="N29" s="3" t="s">
        <v>210</v>
      </c>
      <c r="O29" s="3" t="s">
        <v>209</v>
      </c>
      <c r="P29" s="3" t="s">
        <v>211</v>
      </c>
      <c r="Q29" s="9">
        <v>116</v>
      </c>
      <c r="R29" s="9">
        <v>2.5</v>
      </c>
      <c r="S29" s="4">
        <v>118.5</v>
      </c>
      <c r="T29" s="3" t="s">
        <v>45</v>
      </c>
      <c r="U29" s="3" t="s">
        <v>46</v>
      </c>
    </row>
    <row r="30" spans="1:21">
      <c r="A30" s="3" t="s">
        <v>212</v>
      </c>
      <c r="B30" s="3" t="s">
        <v>213</v>
      </c>
      <c r="C30" s="3" t="s">
        <v>214</v>
      </c>
      <c r="D30" s="3" t="s">
        <v>33</v>
      </c>
      <c r="E30" s="3" t="s">
        <v>215</v>
      </c>
      <c r="F30" s="3" t="s">
        <v>35</v>
      </c>
      <c r="G30" s="3" t="s">
        <v>216</v>
      </c>
      <c r="H30" s="3" t="s">
        <v>217</v>
      </c>
      <c r="I30" s="3" t="s">
        <v>72</v>
      </c>
      <c r="J30" s="3" t="s">
        <v>218</v>
      </c>
      <c r="K30" s="3" t="s">
        <v>40</v>
      </c>
      <c r="L30" s="3" t="s">
        <v>219</v>
      </c>
      <c r="M30" s="3" t="s">
        <v>220</v>
      </c>
      <c r="N30" s="3" t="s">
        <v>221</v>
      </c>
      <c r="O30" s="3" t="s">
        <v>220</v>
      </c>
      <c r="P30" s="3" t="s">
        <v>222</v>
      </c>
      <c r="Q30" s="9">
        <v>241</v>
      </c>
      <c r="R30" s="9">
        <v>2.5</v>
      </c>
      <c r="S30" s="4">
        <v>243.5</v>
      </c>
      <c r="T30" s="3" t="s">
        <v>45</v>
      </c>
      <c r="U30" s="3" t="s">
        <v>46</v>
      </c>
    </row>
    <row r="31" spans="1:21">
      <c r="A31" s="3" t="s">
        <v>223</v>
      </c>
      <c r="B31" s="3" t="s">
        <v>224</v>
      </c>
      <c r="C31" s="3" t="s">
        <v>225</v>
      </c>
      <c r="D31" s="3" t="s">
        <v>33</v>
      </c>
      <c r="E31" s="3" t="s">
        <v>226</v>
      </c>
      <c r="F31" s="3" t="s">
        <v>35</v>
      </c>
      <c r="G31" s="3" t="s">
        <v>227</v>
      </c>
      <c r="H31" s="3" t="s">
        <v>197</v>
      </c>
      <c r="I31" s="3" t="s">
        <v>228</v>
      </c>
      <c r="J31" s="3" t="s">
        <v>229</v>
      </c>
      <c r="K31" s="3" t="s">
        <v>230</v>
      </c>
      <c r="L31" s="3" t="s">
        <v>231</v>
      </c>
      <c r="M31" s="3" t="s">
        <v>42</v>
      </c>
      <c r="N31" s="3" t="s">
        <v>232</v>
      </c>
      <c r="O31" s="3" t="s">
        <v>42</v>
      </c>
      <c r="P31" s="3" t="s">
        <v>233</v>
      </c>
      <c r="Q31" s="9">
        <v>62.5</v>
      </c>
      <c r="R31" s="9">
        <v>2.5</v>
      </c>
      <c r="S31" s="4">
        <v>65</v>
      </c>
      <c r="T31" s="3" t="s">
        <v>45</v>
      </c>
      <c r="U31" s="3" t="s">
        <v>46</v>
      </c>
    </row>
    <row r="32" spans="1:21">
      <c r="A32" s="3" t="s">
        <v>234</v>
      </c>
      <c r="B32" s="3" t="s">
        <v>224</v>
      </c>
      <c r="C32" s="3" t="s">
        <v>225</v>
      </c>
      <c r="D32" s="3" t="s">
        <v>33</v>
      </c>
      <c r="E32" s="3" t="s">
        <v>215</v>
      </c>
      <c r="F32" s="3" t="s">
        <v>35</v>
      </c>
      <c r="G32" s="3" t="s">
        <v>216</v>
      </c>
      <c r="H32" s="3" t="s">
        <v>197</v>
      </c>
      <c r="I32" s="3" t="s">
        <v>228</v>
      </c>
      <c r="J32" s="3" t="s">
        <v>229</v>
      </c>
      <c r="K32" s="3" t="s">
        <v>230</v>
      </c>
      <c r="L32" s="3" t="s">
        <v>231</v>
      </c>
      <c r="M32" s="3" t="s">
        <v>42</v>
      </c>
      <c r="N32" s="3" t="s">
        <v>232</v>
      </c>
      <c r="O32" s="3" t="s">
        <v>42</v>
      </c>
      <c r="P32" s="3" t="s">
        <v>233</v>
      </c>
      <c r="Q32" s="9">
        <v>62.5</v>
      </c>
      <c r="R32" s="9">
        <v>2.5</v>
      </c>
      <c r="S32" s="4">
        <v>65</v>
      </c>
      <c r="T32" s="3" t="s">
        <v>45</v>
      </c>
      <c r="U32" s="3" t="s">
        <v>46</v>
      </c>
    </row>
    <row r="33" spans="1:21">
      <c r="A33" s="3" t="s">
        <v>235</v>
      </c>
      <c r="B33" s="3" t="s">
        <v>236</v>
      </c>
      <c r="C33" s="3" t="s">
        <v>237</v>
      </c>
      <c r="D33" s="3" t="s">
        <v>33</v>
      </c>
      <c r="E33" s="3" t="s">
        <v>238</v>
      </c>
      <c r="F33" s="3" t="s">
        <v>35</v>
      </c>
      <c r="G33" s="3" t="s">
        <v>239</v>
      </c>
      <c r="H33" s="3" t="s">
        <v>72</v>
      </c>
      <c r="I33" s="3" t="s">
        <v>240</v>
      </c>
      <c r="J33" s="3" t="s">
        <v>241</v>
      </c>
      <c r="K33" s="3" t="s">
        <v>40</v>
      </c>
      <c r="L33" s="3" t="s">
        <v>242</v>
      </c>
      <c r="M33" s="3" t="s">
        <v>42</v>
      </c>
      <c r="N33" s="3" t="s">
        <v>243</v>
      </c>
      <c r="O33" s="3" t="s">
        <v>42</v>
      </c>
      <c r="P33" s="3" t="s">
        <v>244</v>
      </c>
      <c r="Q33" s="9">
        <v>54.5</v>
      </c>
      <c r="R33" s="9">
        <v>2.5</v>
      </c>
      <c r="S33" s="4">
        <v>57</v>
      </c>
      <c r="T33" s="3" t="s">
        <v>45</v>
      </c>
      <c r="U33" s="3" t="s">
        <v>46</v>
      </c>
    </row>
    <row r="34" spans="1:21">
      <c r="A34" s="3" t="s">
        <v>245</v>
      </c>
      <c r="B34" s="3" t="s">
        <v>246</v>
      </c>
      <c r="C34" s="3" t="s">
        <v>247</v>
      </c>
      <c r="D34" s="3" t="s">
        <v>33</v>
      </c>
      <c r="E34" s="3" t="s">
        <v>215</v>
      </c>
      <c r="F34" s="3" t="s">
        <v>35</v>
      </c>
      <c r="G34" s="3" t="s">
        <v>216</v>
      </c>
      <c r="H34" s="3" t="s">
        <v>228</v>
      </c>
      <c r="I34" s="3" t="s">
        <v>197</v>
      </c>
      <c r="J34" s="3" t="s">
        <v>248</v>
      </c>
      <c r="K34" s="3" t="s">
        <v>230</v>
      </c>
      <c r="L34" s="3" t="s">
        <v>249</v>
      </c>
      <c r="M34" s="3" t="s">
        <v>42</v>
      </c>
      <c r="N34" s="3" t="s">
        <v>250</v>
      </c>
      <c r="O34" s="3" t="s">
        <v>251</v>
      </c>
      <c r="P34" s="3" t="s">
        <v>252</v>
      </c>
      <c r="Q34" s="9">
        <v>62.5</v>
      </c>
      <c r="R34" s="9">
        <v>2.5</v>
      </c>
      <c r="S34" s="4">
        <v>65</v>
      </c>
      <c r="T34" s="3" t="s">
        <v>45</v>
      </c>
      <c r="U34" s="3" t="s">
        <v>46</v>
      </c>
    </row>
    <row r="35" spans="1:21">
      <c r="A35" s="3" t="s">
        <v>253</v>
      </c>
      <c r="B35" s="3" t="s">
        <v>254</v>
      </c>
      <c r="C35" s="3" t="s">
        <v>255</v>
      </c>
      <c r="D35" s="3" t="s">
        <v>33</v>
      </c>
      <c r="E35" s="3" t="s">
        <v>226</v>
      </c>
      <c r="F35" s="3" t="s">
        <v>35</v>
      </c>
      <c r="G35" s="3" t="s">
        <v>227</v>
      </c>
      <c r="H35" s="3" t="s">
        <v>228</v>
      </c>
      <c r="I35" s="3" t="s">
        <v>197</v>
      </c>
      <c r="J35" s="3" t="s">
        <v>248</v>
      </c>
      <c r="K35" s="3" t="s">
        <v>230</v>
      </c>
      <c r="L35" s="3" t="s">
        <v>256</v>
      </c>
      <c r="M35" s="3" t="s">
        <v>220</v>
      </c>
      <c r="N35" s="3" t="s">
        <v>250</v>
      </c>
      <c r="O35" s="3" t="s">
        <v>209</v>
      </c>
      <c r="P35" s="3" t="s">
        <v>252</v>
      </c>
      <c r="Q35" s="9">
        <v>62.5</v>
      </c>
      <c r="R35" s="9">
        <v>2.5</v>
      </c>
      <c r="S35" s="4">
        <v>65</v>
      </c>
      <c r="T35" s="3" t="s">
        <v>45</v>
      </c>
      <c r="U35" s="3" t="s">
        <v>46</v>
      </c>
    </row>
    <row r="36" spans="1:21">
      <c r="A36" s="3" t="s">
        <v>257</v>
      </c>
      <c r="B36" s="3" t="s">
        <v>258</v>
      </c>
      <c r="C36" s="3" t="s">
        <v>259</v>
      </c>
      <c r="D36" s="3" t="s">
        <v>33</v>
      </c>
      <c r="E36" s="3" t="s">
        <v>215</v>
      </c>
      <c r="F36" s="3" t="s">
        <v>35</v>
      </c>
      <c r="G36" s="3" t="s">
        <v>216</v>
      </c>
      <c r="H36" s="3" t="s">
        <v>217</v>
      </c>
      <c r="I36" s="3" t="s">
        <v>72</v>
      </c>
      <c r="J36" s="3" t="s">
        <v>218</v>
      </c>
      <c r="K36" s="3" t="s">
        <v>40</v>
      </c>
      <c r="L36" s="3" t="s">
        <v>260</v>
      </c>
      <c r="M36" s="3" t="s">
        <v>209</v>
      </c>
      <c r="N36" s="3" t="s">
        <v>221</v>
      </c>
      <c r="O36" s="3" t="s">
        <v>209</v>
      </c>
      <c r="P36" s="3" t="s">
        <v>222</v>
      </c>
      <c r="Q36" s="9">
        <v>241</v>
      </c>
      <c r="R36" s="9">
        <v>2.5</v>
      </c>
      <c r="S36" s="4">
        <v>243.5</v>
      </c>
      <c r="T36" s="3" t="s">
        <v>45</v>
      </c>
      <c r="U36" s="3" t="s">
        <v>46</v>
      </c>
    </row>
    <row r="37" spans="1:21">
      <c r="A37" s="3" t="s">
        <v>261</v>
      </c>
      <c r="B37" s="3" t="s">
        <v>262</v>
      </c>
      <c r="C37" s="3" t="s">
        <v>263</v>
      </c>
      <c r="D37" s="3" t="s">
        <v>33</v>
      </c>
      <c r="E37" s="3" t="s">
        <v>238</v>
      </c>
      <c r="F37" s="3" t="s">
        <v>35</v>
      </c>
      <c r="G37" s="3" t="s">
        <v>239</v>
      </c>
      <c r="H37" s="3" t="s">
        <v>264</v>
      </c>
      <c r="I37" s="3" t="s">
        <v>163</v>
      </c>
      <c r="J37" s="3" t="s">
        <v>265</v>
      </c>
      <c r="K37" s="3" t="s">
        <v>230</v>
      </c>
      <c r="L37" s="3" t="s">
        <v>266</v>
      </c>
      <c r="M37" s="3" t="s">
        <v>209</v>
      </c>
      <c r="N37" s="3" t="s">
        <v>267</v>
      </c>
      <c r="O37" s="3" t="s">
        <v>209</v>
      </c>
      <c r="P37" s="3" t="s">
        <v>268</v>
      </c>
      <c r="Q37" s="9">
        <v>14.5</v>
      </c>
      <c r="R37" s="9">
        <v>2.5</v>
      </c>
      <c r="S37" s="4">
        <v>17</v>
      </c>
      <c r="T37" s="3" t="s">
        <v>45</v>
      </c>
      <c r="U37" s="3" t="s">
        <v>46</v>
      </c>
    </row>
    <row r="38" spans="1:21">
      <c r="A38" s="3" t="s">
        <v>269</v>
      </c>
      <c r="B38" s="3" t="s">
        <v>270</v>
      </c>
      <c r="C38" s="3" t="s">
        <v>271</v>
      </c>
      <c r="D38" s="3" t="s">
        <v>33</v>
      </c>
      <c r="E38" s="3" t="s">
        <v>272</v>
      </c>
      <c r="F38" s="3" t="s">
        <v>35</v>
      </c>
      <c r="G38" s="3" t="s">
        <v>273</v>
      </c>
      <c r="H38" s="3" t="s">
        <v>37</v>
      </c>
      <c r="I38" s="3" t="s">
        <v>274</v>
      </c>
      <c r="J38" s="3" t="s">
        <v>275</v>
      </c>
      <c r="K38" s="3" t="s">
        <v>40</v>
      </c>
      <c r="L38" s="3" t="s">
        <v>276</v>
      </c>
      <c r="M38" s="3" t="s">
        <v>251</v>
      </c>
      <c r="N38" s="3" t="s">
        <v>277</v>
      </c>
      <c r="O38" s="3" t="s">
        <v>251</v>
      </c>
      <c r="P38" s="3" t="s">
        <v>278</v>
      </c>
      <c r="Q38" s="9">
        <v>386</v>
      </c>
      <c r="R38" s="9">
        <v>2.5</v>
      </c>
      <c r="S38" s="4">
        <v>388.5</v>
      </c>
      <c r="T38" s="3" t="s">
        <v>45</v>
      </c>
      <c r="U38" s="3" t="s">
        <v>46</v>
      </c>
    </row>
    <row r="39" spans="1:21">
      <c r="A39" s="3" t="s">
        <v>279</v>
      </c>
      <c r="B39" s="7" t="s">
        <v>280</v>
      </c>
      <c r="C39" s="3" t="s">
        <v>281</v>
      </c>
      <c r="D39" s="3" t="s">
        <v>33</v>
      </c>
      <c r="E39" s="3" t="s">
        <v>282</v>
      </c>
      <c r="F39" s="3" t="s">
        <v>35</v>
      </c>
      <c r="G39" s="3">
        <v>144688370</v>
      </c>
      <c r="H39" s="3" t="s">
        <v>37</v>
      </c>
      <c r="I39" s="3" t="s">
        <v>52</v>
      </c>
      <c r="J39" s="3" t="s">
        <v>61</v>
      </c>
      <c r="K39" s="3" t="s">
        <v>199</v>
      </c>
      <c r="L39" s="3" t="s">
        <v>283</v>
      </c>
      <c r="M39" s="3" t="s">
        <v>75</v>
      </c>
      <c r="N39" s="3" t="s">
        <v>284</v>
      </c>
      <c r="O39" s="3" t="s">
        <v>75</v>
      </c>
      <c r="P39" s="3" t="s">
        <v>284</v>
      </c>
      <c r="Q39" s="9">
        <v>370</v>
      </c>
      <c r="R39" s="9">
        <v>2.5</v>
      </c>
      <c r="S39" s="3">
        <f>SUM(Q39,R39)</f>
        <v>372.5</v>
      </c>
      <c r="T39" s="3" t="s">
        <v>45</v>
      </c>
      <c r="U39" s="3" t="s">
        <v>46</v>
      </c>
    </row>
    <row r="40" spans="1:21">
      <c r="A40" s="3" t="s">
        <v>285</v>
      </c>
      <c r="B40" s="7" t="s">
        <v>280</v>
      </c>
      <c r="C40" s="3" t="s">
        <v>281</v>
      </c>
      <c r="D40" s="3" t="s">
        <v>33</v>
      </c>
      <c r="E40" s="3" t="s">
        <v>286</v>
      </c>
      <c r="F40" s="3" t="s">
        <v>35</v>
      </c>
      <c r="G40" s="3">
        <v>150863661</v>
      </c>
      <c r="H40" s="3" t="s">
        <v>37</v>
      </c>
      <c r="I40" s="3" t="s">
        <v>52</v>
      </c>
      <c r="J40" s="3" t="s">
        <v>61</v>
      </c>
      <c r="K40" s="3" t="s">
        <v>199</v>
      </c>
      <c r="L40" s="3" t="s">
        <v>287</v>
      </c>
      <c r="M40" s="3" t="s">
        <v>75</v>
      </c>
      <c r="N40" s="3" t="s">
        <v>284</v>
      </c>
      <c r="O40" s="3" t="s">
        <v>75</v>
      </c>
      <c r="P40" s="3" t="s">
        <v>284</v>
      </c>
      <c r="Q40" s="9">
        <v>370</v>
      </c>
      <c r="R40" s="9">
        <v>2.5</v>
      </c>
      <c r="S40" s="3">
        <f t="shared" ref="S40:S50" si="0">SUM(Q40,R40)</f>
        <v>372.5</v>
      </c>
      <c r="T40" s="3" t="s">
        <v>45</v>
      </c>
      <c r="U40" s="3" t="s">
        <v>46</v>
      </c>
    </row>
    <row r="41" spans="1:21">
      <c r="A41" s="3" t="s">
        <v>288</v>
      </c>
      <c r="B41" s="7" t="s">
        <v>280</v>
      </c>
      <c r="C41" s="3" t="s">
        <v>281</v>
      </c>
      <c r="D41" s="3" t="s">
        <v>33</v>
      </c>
      <c r="E41" s="3" t="s">
        <v>289</v>
      </c>
      <c r="F41" s="3" t="s">
        <v>35</v>
      </c>
      <c r="G41" s="3" t="s">
        <v>290</v>
      </c>
      <c r="H41" s="3" t="s">
        <v>37</v>
      </c>
      <c r="I41" s="3" t="s">
        <v>52</v>
      </c>
      <c r="J41" s="3" t="s">
        <v>61</v>
      </c>
      <c r="K41" s="3" t="s">
        <v>199</v>
      </c>
      <c r="L41" s="3" t="s">
        <v>291</v>
      </c>
      <c r="M41" s="3" t="s">
        <v>75</v>
      </c>
      <c r="N41" s="3" t="s">
        <v>284</v>
      </c>
      <c r="O41" s="3" t="s">
        <v>75</v>
      </c>
      <c r="P41" s="3" t="s">
        <v>284</v>
      </c>
      <c r="Q41" s="9">
        <v>370</v>
      </c>
      <c r="R41" s="9">
        <v>2.5</v>
      </c>
      <c r="S41" s="3">
        <f t="shared" si="0"/>
        <v>372.5</v>
      </c>
      <c r="T41" s="3" t="s">
        <v>45</v>
      </c>
      <c r="U41" s="3" t="s">
        <v>46</v>
      </c>
    </row>
    <row r="42" spans="1:21">
      <c r="A42" s="3" t="s">
        <v>292</v>
      </c>
      <c r="B42" s="7" t="s">
        <v>280</v>
      </c>
      <c r="C42" s="3" t="s">
        <v>281</v>
      </c>
      <c r="D42" s="3" t="s">
        <v>33</v>
      </c>
      <c r="E42" s="3" t="s">
        <v>293</v>
      </c>
      <c r="F42" s="3" t="s">
        <v>35</v>
      </c>
      <c r="G42" s="3" t="s">
        <v>294</v>
      </c>
      <c r="H42" s="3" t="s">
        <v>37</v>
      </c>
      <c r="I42" s="3" t="s">
        <v>52</v>
      </c>
      <c r="J42" s="3" t="s">
        <v>61</v>
      </c>
      <c r="K42" s="3" t="s">
        <v>199</v>
      </c>
      <c r="L42" s="3" t="s">
        <v>295</v>
      </c>
      <c r="M42" s="3" t="s">
        <v>75</v>
      </c>
      <c r="N42" s="3" t="s">
        <v>284</v>
      </c>
      <c r="O42" s="3" t="s">
        <v>75</v>
      </c>
      <c r="P42" s="3" t="s">
        <v>284</v>
      </c>
      <c r="Q42" s="9">
        <v>370</v>
      </c>
      <c r="R42" s="9">
        <v>2.5</v>
      </c>
      <c r="S42" s="3">
        <f t="shared" si="0"/>
        <v>372.5</v>
      </c>
      <c r="T42" s="3" t="s">
        <v>45</v>
      </c>
      <c r="U42" s="3" t="s">
        <v>46</v>
      </c>
    </row>
    <row r="43" spans="1:21">
      <c r="A43" s="3" t="s">
        <v>296</v>
      </c>
      <c r="B43" s="7" t="s">
        <v>280</v>
      </c>
      <c r="C43" s="3" t="s">
        <v>281</v>
      </c>
      <c r="D43" s="3" t="s">
        <v>33</v>
      </c>
      <c r="E43" s="3" t="s">
        <v>297</v>
      </c>
      <c r="F43" s="3" t="s">
        <v>35</v>
      </c>
      <c r="G43" s="3">
        <v>546040141</v>
      </c>
      <c r="H43" s="3" t="s">
        <v>37</v>
      </c>
      <c r="I43" s="3" t="s">
        <v>52</v>
      </c>
      <c r="J43" s="3" t="s">
        <v>61</v>
      </c>
      <c r="K43" s="3" t="s">
        <v>199</v>
      </c>
      <c r="L43" s="3" t="s">
        <v>298</v>
      </c>
      <c r="M43" s="3" t="s">
        <v>75</v>
      </c>
      <c r="N43" s="3" t="s">
        <v>284</v>
      </c>
      <c r="O43" s="3" t="s">
        <v>75</v>
      </c>
      <c r="P43" s="3" t="s">
        <v>284</v>
      </c>
      <c r="Q43" s="9">
        <v>370</v>
      </c>
      <c r="R43" s="9">
        <v>2.5</v>
      </c>
      <c r="S43" s="3">
        <f t="shared" si="0"/>
        <v>372.5</v>
      </c>
      <c r="T43" s="3" t="s">
        <v>45</v>
      </c>
      <c r="U43" s="3" t="s">
        <v>46</v>
      </c>
    </row>
    <row r="44" spans="1:21">
      <c r="A44" s="3" t="s">
        <v>299</v>
      </c>
      <c r="B44" s="7" t="s">
        <v>300</v>
      </c>
      <c r="C44" s="3" t="s">
        <v>281</v>
      </c>
      <c r="D44" s="3" t="s">
        <v>33</v>
      </c>
      <c r="E44" s="3" t="s">
        <v>282</v>
      </c>
      <c r="F44" s="3" t="s">
        <v>35</v>
      </c>
      <c r="G44" s="3">
        <v>144688370</v>
      </c>
      <c r="H44" s="3" t="s">
        <v>52</v>
      </c>
      <c r="I44" s="3" t="s">
        <v>37</v>
      </c>
      <c r="J44" s="3" t="s">
        <v>53</v>
      </c>
      <c r="K44" s="3" t="s">
        <v>83</v>
      </c>
      <c r="L44" s="3" t="s">
        <v>301</v>
      </c>
      <c r="M44" s="3" t="s">
        <v>55</v>
      </c>
      <c r="N44" s="3" t="s">
        <v>243</v>
      </c>
      <c r="O44" s="3" t="s">
        <v>55</v>
      </c>
      <c r="P44" s="3" t="s">
        <v>243</v>
      </c>
      <c r="Q44" s="9">
        <v>169</v>
      </c>
      <c r="R44" s="9">
        <v>2.5</v>
      </c>
      <c r="S44" s="3">
        <f t="shared" si="0"/>
        <v>171.5</v>
      </c>
      <c r="T44" s="3" t="s">
        <v>45</v>
      </c>
      <c r="U44" s="3" t="s">
        <v>46</v>
      </c>
    </row>
    <row r="45" spans="1:21">
      <c r="A45" s="3" t="s">
        <v>302</v>
      </c>
      <c r="B45" s="7" t="s">
        <v>300</v>
      </c>
      <c r="C45" s="3" t="s">
        <v>281</v>
      </c>
      <c r="D45" s="3" t="s">
        <v>33</v>
      </c>
      <c r="E45" s="3" t="s">
        <v>286</v>
      </c>
      <c r="F45" s="3" t="s">
        <v>35</v>
      </c>
      <c r="G45" s="3">
        <v>150863661</v>
      </c>
      <c r="H45" s="3" t="s">
        <v>52</v>
      </c>
      <c r="I45" s="3" t="s">
        <v>37</v>
      </c>
      <c r="J45" s="3" t="s">
        <v>53</v>
      </c>
      <c r="K45" s="3" t="s">
        <v>83</v>
      </c>
      <c r="L45" s="3" t="s">
        <v>303</v>
      </c>
      <c r="M45" s="3" t="s">
        <v>55</v>
      </c>
      <c r="N45" s="3" t="s">
        <v>250</v>
      </c>
      <c r="O45" s="3" t="s">
        <v>55</v>
      </c>
      <c r="P45" s="3" t="s">
        <v>250</v>
      </c>
      <c r="Q45" s="9">
        <v>169</v>
      </c>
      <c r="R45" s="9">
        <v>2.5</v>
      </c>
      <c r="S45" s="3">
        <f t="shared" si="0"/>
        <v>171.5</v>
      </c>
      <c r="T45" s="3" t="s">
        <v>45</v>
      </c>
      <c r="U45" s="3" t="s">
        <v>46</v>
      </c>
    </row>
    <row r="46" spans="1:21">
      <c r="A46" s="3" t="s">
        <v>304</v>
      </c>
      <c r="B46" s="7" t="s">
        <v>300</v>
      </c>
      <c r="C46" s="3" t="s">
        <v>281</v>
      </c>
      <c r="D46" s="3" t="s">
        <v>33</v>
      </c>
      <c r="E46" s="3" t="s">
        <v>289</v>
      </c>
      <c r="F46" s="3" t="s">
        <v>35</v>
      </c>
      <c r="G46" s="3" t="s">
        <v>290</v>
      </c>
      <c r="H46" s="3" t="s">
        <v>52</v>
      </c>
      <c r="I46" s="3" t="s">
        <v>37</v>
      </c>
      <c r="J46" s="3" t="s">
        <v>53</v>
      </c>
      <c r="K46" s="3" t="s">
        <v>83</v>
      </c>
      <c r="L46" s="3" t="s">
        <v>305</v>
      </c>
      <c r="M46" s="3" t="s">
        <v>55</v>
      </c>
      <c r="N46" s="3" t="s">
        <v>250</v>
      </c>
      <c r="O46" s="3" t="s">
        <v>55</v>
      </c>
      <c r="P46" s="3" t="s">
        <v>250</v>
      </c>
      <c r="Q46" s="9">
        <v>169</v>
      </c>
      <c r="R46" s="9">
        <v>2.5</v>
      </c>
      <c r="S46" s="3">
        <f t="shared" si="0"/>
        <v>171.5</v>
      </c>
      <c r="T46" s="3" t="s">
        <v>45</v>
      </c>
      <c r="U46" s="3" t="s">
        <v>46</v>
      </c>
    </row>
    <row r="47" spans="1:21">
      <c r="A47" s="3" t="s">
        <v>306</v>
      </c>
      <c r="B47" s="7" t="s">
        <v>300</v>
      </c>
      <c r="C47" s="3" t="s">
        <v>281</v>
      </c>
      <c r="D47" s="3" t="s">
        <v>33</v>
      </c>
      <c r="E47" s="3" t="s">
        <v>293</v>
      </c>
      <c r="F47" s="3" t="s">
        <v>35</v>
      </c>
      <c r="G47" s="3" t="s">
        <v>294</v>
      </c>
      <c r="H47" s="3" t="s">
        <v>52</v>
      </c>
      <c r="I47" s="3" t="s">
        <v>37</v>
      </c>
      <c r="J47" s="3" t="s">
        <v>53</v>
      </c>
      <c r="K47" s="3" t="s">
        <v>83</v>
      </c>
      <c r="L47" s="3" t="s">
        <v>307</v>
      </c>
      <c r="M47" s="3" t="s">
        <v>55</v>
      </c>
      <c r="N47" s="3" t="s">
        <v>221</v>
      </c>
      <c r="O47" s="3" t="s">
        <v>55</v>
      </c>
      <c r="P47" s="3" t="s">
        <v>221</v>
      </c>
      <c r="Q47" s="9">
        <v>169</v>
      </c>
      <c r="R47" s="9">
        <v>2.5</v>
      </c>
      <c r="S47" s="3">
        <f t="shared" si="0"/>
        <v>171.5</v>
      </c>
      <c r="T47" s="3" t="s">
        <v>45</v>
      </c>
      <c r="U47" s="3" t="s">
        <v>46</v>
      </c>
    </row>
    <row r="48" spans="1:21">
      <c r="A48" s="3" t="s">
        <v>308</v>
      </c>
      <c r="B48" s="7" t="s">
        <v>300</v>
      </c>
      <c r="C48" s="3" t="s">
        <v>281</v>
      </c>
      <c r="D48" s="3" t="s">
        <v>33</v>
      </c>
      <c r="E48" s="3" t="s">
        <v>297</v>
      </c>
      <c r="F48" s="3" t="s">
        <v>35</v>
      </c>
      <c r="G48" s="3">
        <v>546040141</v>
      </c>
      <c r="H48" s="3" t="s">
        <v>52</v>
      </c>
      <c r="I48" s="3" t="s">
        <v>37</v>
      </c>
      <c r="J48" s="3" t="s">
        <v>53</v>
      </c>
      <c r="K48" s="3" t="s">
        <v>83</v>
      </c>
      <c r="L48" s="3" t="s">
        <v>309</v>
      </c>
      <c r="M48" s="3" t="s">
        <v>55</v>
      </c>
      <c r="N48" s="3" t="s">
        <v>267</v>
      </c>
      <c r="O48" s="3" t="s">
        <v>55</v>
      </c>
      <c r="P48" s="3" t="s">
        <v>267</v>
      </c>
      <c r="Q48" s="9">
        <v>169</v>
      </c>
      <c r="R48" s="9">
        <v>2.5</v>
      </c>
      <c r="S48" s="3">
        <f t="shared" si="0"/>
        <v>171.5</v>
      </c>
      <c r="T48" s="3" t="s">
        <v>45</v>
      </c>
      <c r="U48" s="3" t="s">
        <v>46</v>
      </c>
    </row>
    <row r="49" spans="1:21">
      <c r="A49" s="3" t="s">
        <v>310</v>
      </c>
      <c r="B49" s="7" t="s">
        <v>311</v>
      </c>
      <c r="C49" s="3" t="s">
        <v>312</v>
      </c>
      <c r="D49" s="3" t="s">
        <v>33</v>
      </c>
      <c r="E49" s="3" t="s">
        <v>313</v>
      </c>
      <c r="F49" s="3" t="s">
        <v>35</v>
      </c>
      <c r="G49" s="3" t="s">
        <v>314</v>
      </c>
      <c r="H49" s="3" t="s">
        <v>37</v>
      </c>
      <c r="I49" s="3" t="s">
        <v>52</v>
      </c>
      <c r="J49" s="3" t="s">
        <v>94</v>
      </c>
      <c r="K49" s="3" t="s">
        <v>315</v>
      </c>
      <c r="L49" s="3" t="s">
        <v>316</v>
      </c>
      <c r="M49" s="3" t="s">
        <v>75</v>
      </c>
      <c r="N49" s="3" t="s">
        <v>221</v>
      </c>
      <c r="O49" s="3" t="s">
        <v>75</v>
      </c>
      <c r="P49" s="3" t="s">
        <v>221</v>
      </c>
      <c r="Q49" s="9">
        <v>106</v>
      </c>
      <c r="R49" s="9">
        <v>2.5</v>
      </c>
      <c r="S49" s="3">
        <f t="shared" si="0"/>
        <v>108.5</v>
      </c>
      <c r="T49" s="3" t="s">
        <v>45</v>
      </c>
      <c r="U49" s="3" t="s">
        <v>46</v>
      </c>
    </row>
    <row r="50" spans="1:21">
      <c r="A50" s="3" t="s">
        <v>317</v>
      </c>
      <c r="B50" s="7" t="s">
        <v>318</v>
      </c>
      <c r="C50" s="3" t="s">
        <v>312</v>
      </c>
      <c r="D50" s="3" t="s">
        <v>33</v>
      </c>
      <c r="E50" s="3" t="s">
        <v>313</v>
      </c>
      <c r="F50" s="3" t="s">
        <v>35</v>
      </c>
      <c r="G50" s="3" t="s">
        <v>314</v>
      </c>
      <c r="H50" s="3" t="s">
        <v>71</v>
      </c>
      <c r="I50" s="3" t="s">
        <v>72</v>
      </c>
      <c r="J50" s="3" t="s">
        <v>73</v>
      </c>
      <c r="K50" s="3" t="s">
        <v>315</v>
      </c>
      <c r="L50" s="3" t="s">
        <v>319</v>
      </c>
      <c r="M50" s="3" t="s">
        <v>75</v>
      </c>
      <c r="N50" s="3" t="s">
        <v>267</v>
      </c>
      <c r="O50" s="3" t="s">
        <v>75</v>
      </c>
      <c r="P50" s="3" t="s">
        <v>267</v>
      </c>
      <c r="Q50" s="9">
        <v>667</v>
      </c>
      <c r="R50" s="9">
        <v>2.5</v>
      </c>
      <c r="S50" s="3">
        <f t="shared" si="0"/>
        <v>669.5</v>
      </c>
      <c r="T50" s="3" t="s">
        <v>45</v>
      </c>
      <c r="U50" s="3" t="s">
        <v>46</v>
      </c>
    </row>
    <row r="51" spans="17:19">
      <c r="Q51">
        <f>SUM(Q2:Q50)</f>
        <v>11261</v>
      </c>
      <c r="R51">
        <f>SUM(R2:R50)</f>
        <v>122.5</v>
      </c>
      <c r="S51">
        <f>SUM(S2:S50)</f>
        <v>11383.5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M26" sqref="M26"/>
    </sheetView>
  </sheetViews>
  <sheetFormatPr defaultColWidth="9" defaultRowHeight="14.4"/>
  <cols>
    <col min="1" max="1" width="9.11111111111111" customWidth="1"/>
    <col min="2" max="2" width="18.5555555555556" customWidth="1"/>
    <col min="3" max="3" width="16.8888888888889" customWidth="1"/>
    <col min="4" max="4" width="18.7777777777778" customWidth="1"/>
  </cols>
  <sheetData>
    <row r="1" ht="15.6" spans="1:23">
      <c r="A1" s="2" t="s">
        <v>9</v>
      </c>
      <c r="B1" s="2" t="s">
        <v>320</v>
      </c>
      <c r="C1" s="2" t="s">
        <v>321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19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322</v>
      </c>
      <c r="Q1" s="2" t="s">
        <v>26</v>
      </c>
      <c r="R1" s="2" t="s">
        <v>323</v>
      </c>
      <c r="S1" s="2" t="s">
        <v>324</v>
      </c>
      <c r="T1" s="2" t="s">
        <v>325</v>
      </c>
      <c r="U1" s="2" t="s">
        <v>326</v>
      </c>
      <c r="V1" s="2" t="s">
        <v>28</v>
      </c>
      <c r="W1" s="2" t="s">
        <v>29</v>
      </c>
    </row>
    <row r="2" s="1" customFormat="1" spans="1:23">
      <c r="A2" s="3" t="s">
        <v>30</v>
      </c>
      <c r="B2" s="3" t="s">
        <v>327</v>
      </c>
      <c r="C2" s="3" t="s">
        <v>258</v>
      </c>
      <c r="D2" s="3" t="s">
        <v>33</v>
      </c>
      <c r="E2" s="3" t="s">
        <v>215</v>
      </c>
      <c r="F2" s="3" t="s">
        <v>35</v>
      </c>
      <c r="G2" s="3" t="s">
        <v>216</v>
      </c>
      <c r="H2" s="3" t="s">
        <v>217</v>
      </c>
      <c r="I2" s="3" t="s">
        <v>72</v>
      </c>
      <c r="J2" s="3" t="s">
        <v>218</v>
      </c>
      <c r="K2" s="3" t="s">
        <v>40</v>
      </c>
      <c r="L2" s="3" t="s">
        <v>209</v>
      </c>
      <c r="M2" s="3" t="s">
        <v>221</v>
      </c>
      <c r="N2" s="3" t="s">
        <v>209</v>
      </c>
      <c r="O2" s="3" t="s">
        <v>222</v>
      </c>
      <c r="P2" s="4">
        <v>-241</v>
      </c>
      <c r="Q2" s="4">
        <v>8</v>
      </c>
      <c r="R2" s="4">
        <v>0</v>
      </c>
      <c r="S2" s="5">
        <v>0</v>
      </c>
      <c r="T2" s="4">
        <v>0</v>
      </c>
      <c r="U2" s="4">
        <v>-233</v>
      </c>
      <c r="V2" s="3" t="s">
        <v>45</v>
      </c>
      <c r="W2" s="3" t="s">
        <v>46</v>
      </c>
    </row>
    <row r="3" spans="1:23">
      <c r="A3" s="3" t="s">
        <v>47</v>
      </c>
      <c r="B3" s="3" t="s">
        <v>328</v>
      </c>
      <c r="C3" s="3" t="s">
        <v>246</v>
      </c>
      <c r="D3" s="3" t="s">
        <v>33</v>
      </c>
      <c r="E3" s="3" t="s">
        <v>215</v>
      </c>
      <c r="F3" s="3" t="s">
        <v>35</v>
      </c>
      <c r="G3" s="3" t="s">
        <v>216</v>
      </c>
      <c r="H3" s="3" t="s">
        <v>228</v>
      </c>
      <c r="I3" s="3" t="s">
        <v>197</v>
      </c>
      <c r="J3" s="3" t="s">
        <v>248</v>
      </c>
      <c r="K3" s="3" t="s">
        <v>230</v>
      </c>
      <c r="L3" s="3" t="s">
        <v>42</v>
      </c>
      <c r="M3" s="3" t="s">
        <v>250</v>
      </c>
      <c r="N3" s="3" t="s">
        <v>251</v>
      </c>
      <c r="O3" s="3" t="s">
        <v>252</v>
      </c>
      <c r="P3" s="4">
        <v>-62.5</v>
      </c>
      <c r="Q3" s="4">
        <v>8</v>
      </c>
      <c r="R3" s="4">
        <v>0</v>
      </c>
      <c r="S3" s="5">
        <v>0</v>
      </c>
      <c r="T3" s="4">
        <v>0</v>
      </c>
      <c r="U3" s="4">
        <v>-54.5</v>
      </c>
      <c r="V3" s="3" t="s">
        <v>45</v>
      </c>
      <c r="W3" s="3" t="s">
        <v>46</v>
      </c>
    </row>
    <row r="4" spans="1:23">
      <c r="A4" s="3" t="s">
        <v>58</v>
      </c>
      <c r="B4" s="3" t="s">
        <v>329</v>
      </c>
      <c r="C4" s="3" t="s">
        <v>193</v>
      </c>
      <c r="D4" s="3" t="s">
        <v>33</v>
      </c>
      <c r="E4" s="3" t="s">
        <v>195</v>
      </c>
      <c r="F4" s="3" t="s">
        <v>35</v>
      </c>
      <c r="G4" s="3" t="s">
        <v>196</v>
      </c>
      <c r="H4" s="3" t="s">
        <v>197</v>
      </c>
      <c r="I4" s="3" t="s">
        <v>187</v>
      </c>
      <c r="J4" s="3" t="s">
        <v>198</v>
      </c>
      <c r="K4" s="3" t="s">
        <v>199</v>
      </c>
      <c r="L4" s="3" t="s">
        <v>42</v>
      </c>
      <c r="M4" s="3" t="s">
        <v>201</v>
      </c>
      <c r="N4" s="3" t="s">
        <v>42</v>
      </c>
      <c r="O4" s="3" t="s">
        <v>202</v>
      </c>
      <c r="P4" s="4">
        <v>-474</v>
      </c>
      <c r="Q4" s="4">
        <v>0</v>
      </c>
      <c r="R4" s="4">
        <v>0</v>
      </c>
      <c r="S4" s="5">
        <v>0</v>
      </c>
      <c r="T4" s="4">
        <v>0</v>
      </c>
      <c r="U4" s="4">
        <v>-474</v>
      </c>
      <c r="V4" s="3" t="s">
        <v>45</v>
      </c>
      <c r="W4" s="3" t="s">
        <v>46</v>
      </c>
    </row>
    <row r="5" spans="1:23">
      <c r="A5" s="3" t="s">
        <v>66</v>
      </c>
      <c r="B5" s="3" t="s">
        <v>330</v>
      </c>
      <c r="C5" s="3" t="s">
        <v>236</v>
      </c>
      <c r="D5" s="3" t="s">
        <v>33</v>
      </c>
      <c r="E5" s="3" t="s">
        <v>238</v>
      </c>
      <c r="F5" s="3" t="s">
        <v>35</v>
      </c>
      <c r="G5" s="3" t="s">
        <v>239</v>
      </c>
      <c r="H5" s="3" t="s">
        <v>72</v>
      </c>
      <c r="I5" s="3" t="s">
        <v>240</v>
      </c>
      <c r="J5" s="3" t="s">
        <v>241</v>
      </c>
      <c r="K5" s="3" t="s">
        <v>40</v>
      </c>
      <c r="L5" s="3" t="s">
        <v>42</v>
      </c>
      <c r="M5" s="3" t="s">
        <v>243</v>
      </c>
      <c r="N5" s="3" t="s">
        <v>42</v>
      </c>
      <c r="O5" s="3" t="s">
        <v>244</v>
      </c>
      <c r="P5" s="4">
        <v>-54.5</v>
      </c>
      <c r="Q5" s="4">
        <v>8</v>
      </c>
      <c r="R5" s="4">
        <v>0</v>
      </c>
      <c r="S5" s="5">
        <v>0</v>
      </c>
      <c r="T5" s="4">
        <v>0</v>
      </c>
      <c r="U5" s="4">
        <v>-46.5</v>
      </c>
      <c r="V5" s="3" t="s">
        <v>45</v>
      </c>
      <c r="W5" s="3" t="s">
        <v>46</v>
      </c>
    </row>
    <row r="6" spans="1:23">
      <c r="A6" s="3" t="s">
        <v>78</v>
      </c>
      <c r="B6" s="3" t="s">
        <v>331</v>
      </c>
      <c r="C6" s="3" t="s">
        <v>175</v>
      </c>
      <c r="D6" s="3" t="s">
        <v>33</v>
      </c>
      <c r="E6" s="3" t="s">
        <v>50</v>
      </c>
      <c r="F6" s="3" t="s">
        <v>35</v>
      </c>
      <c r="G6" s="3" t="s">
        <v>51</v>
      </c>
      <c r="H6" s="3" t="s">
        <v>37</v>
      </c>
      <c r="I6" s="3" t="s">
        <v>52</v>
      </c>
      <c r="J6" s="3" t="s">
        <v>61</v>
      </c>
      <c r="K6" s="3" t="s">
        <v>83</v>
      </c>
      <c r="L6" s="3" t="s">
        <v>177</v>
      </c>
      <c r="M6" s="3" t="s">
        <v>64</v>
      </c>
      <c r="N6" s="3" t="s">
        <v>177</v>
      </c>
      <c r="O6" s="3" t="s">
        <v>65</v>
      </c>
      <c r="P6" s="4">
        <v>-169</v>
      </c>
      <c r="Q6" s="4">
        <v>8</v>
      </c>
      <c r="R6" s="4">
        <v>0</v>
      </c>
      <c r="S6" s="5">
        <v>0</v>
      </c>
      <c r="T6" s="4">
        <v>0</v>
      </c>
      <c r="U6" s="4">
        <v>-161</v>
      </c>
      <c r="V6" s="3" t="s">
        <v>45</v>
      </c>
      <c r="W6" s="3" t="s">
        <v>46</v>
      </c>
    </row>
    <row r="7" spans="1:23">
      <c r="A7" s="3" t="s">
        <v>85</v>
      </c>
      <c r="B7" s="3" t="s">
        <v>332</v>
      </c>
      <c r="C7" s="3" t="s">
        <v>161</v>
      </c>
      <c r="D7" s="3" t="s">
        <v>33</v>
      </c>
      <c r="E7" s="3" t="s">
        <v>88</v>
      </c>
      <c r="F7" s="3" t="s">
        <v>35</v>
      </c>
      <c r="G7" s="3" t="s">
        <v>89</v>
      </c>
      <c r="H7" s="3" t="s">
        <v>163</v>
      </c>
      <c r="I7" s="3" t="s">
        <v>52</v>
      </c>
      <c r="J7" s="3" t="s">
        <v>61</v>
      </c>
      <c r="K7" s="3" t="s">
        <v>83</v>
      </c>
      <c r="L7" s="3" t="s">
        <v>75</v>
      </c>
      <c r="M7" s="3" t="s">
        <v>165</v>
      </c>
      <c r="N7" s="3" t="s">
        <v>75</v>
      </c>
      <c r="O7" s="3" t="s">
        <v>65</v>
      </c>
      <c r="P7" s="4">
        <v>-180</v>
      </c>
      <c r="Q7" s="4">
        <v>8</v>
      </c>
      <c r="R7" s="4">
        <v>0</v>
      </c>
      <c r="S7" s="5">
        <v>0</v>
      </c>
      <c r="T7" s="4">
        <v>0</v>
      </c>
      <c r="U7" s="4">
        <v>-172</v>
      </c>
      <c r="V7" s="3" t="s">
        <v>45</v>
      </c>
      <c r="W7" s="3" t="s">
        <v>46</v>
      </c>
    </row>
    <row r="8" spans="1:23">
      <c r="A8" s="3" t="s">
        <v>91</v>
      </c>
      <c r="B8" s="3" t="s">
        <v>333</v>
      </c>
      <c r="C8" s="3" t="s">
        <v>171</v>
      </c>
      <c r="D8" s="3" t="s">
        <v>33</v>
      </c>
      <c r="E8" s="3" t="s">
        <v>81</v>
      </c>
      <c r="F8" s="3" t="s">
        <v>35</v>
      </c>
      <c r="G8" s="3" t="s">
        <v>82</v>
      </c>
      <c r="H8" s="3" t="s">
        <v>163</v>
      </c>
      <c r="I8" s="3" t="s">
        <v>52</v>
      </c>
      <c r="J8" s="3" t="s">
        <v>61</v>
      </c>
      <c r="K8" s="3" t="s">
        <v>83</v>
      </c>
      <c r="L8" s="3" t="s">
        <v>75</v>
      </c>
      <c r="M8" s="3" t="s">
        <v>165</v>
      </c>
      <c r="N8" s="3" t="s">
        <v>75</v>
      </c>
      <c r="O8" s="3" t="s">
        <v>65</v>
      </c>
      <c r="P8" s="4">
        <v>-180</v>
      </c>
      <c r="Q8" s="4">
        <v>8</v>
      </c>
      <c r="R8" s="4">
        <v>0</v>
      </c>
      <c r="S8" s="5">
        <v>0</v>
      </c>
      <c r="T8" s="4">
        <v>0</v>
      </c>
      <c r="U8" s="4">
        <v>-172</v>
      </c>
      <c r="V8" s="3" t="s">
        <v>45</v>
      </c>
      <c r="W8" s="3" t="s">
        <v>46</v>
      </c>
    </row>
    <row r="9" s="1" customFormat="1" spans="1:23">
      <c r="A9" s="3" t="s">
        <v>98</v>
      </c>
      <c r="B9" s="3" t="s">
        <v>334</v>
      </c>
      <c r="C9" s="3" t="s">
        <v>105</v>
      </c>
      <c r="D9" s="3" t="s">
        <v>33</v>
      </c>
      <c r="E9" s="3" t="s">
        <v>69</v>
      </c>
      <c r="F9" s="3" t="s">
        <v>35</v>
      </c>
      <c r="G9" s="3" t="s">
        <v>70</v>
      </c>
      <c r="H9" s="3" t="s">
        <v>71</v>
      </c>
      <c r="I9" s="3" t="s">
        <v>72</v>
      </c>
      <c r="J9" s="3" t="s">
        <v>73</v>
      </c>
      <c r="K9" s="3" t="s">
        <v>83</v>
      </c>
      <c r="L9" s="3" t="s">
        <v>75</v>
      </c>
      <c r="M9" s="3" t="s">
        <v>76</v>
      </c>
      <c r="N9" s="3" t="s">
        <v>75</v>
      </c>
      <c r="O9" s="3" t="s">
        <v>77</v>
      </c>
      <c r="P9" s="4">
        <v>-1067</v>
      </c>
      <c r="Q9" s="4">
        <v>8</v>
      </c>
      <c r="R9" s="4">
        <v>0</v>
      </c>
      <c r="S9" s="5">
        <v>0</v>
      </c>
      <c r="T9" s="4">
        <v>0</v>
      </c>
      <c r="U9" s="4">
        <v>-1059</v>
      </c>
      <c r="V9" s="3" t="s">
        <v>45</v>
      </c>
      <c r="W9" s="3" t="s">
        <v>46</v>
      </c>
    </row>
    <row r="10" spans="1:23">
      <c r="A10" s="3" t="s">
        <v>104</v>
      </c>
      <c r="B10" s="3" t="s">
        <v>335</v>
      </c>
      <c r="C10" s="3" t="s">
        <v>143</v>
      </c>
      <c r="D10" s="3" t="s">
        <v>33</v>
      </c>
      <c r="E10" s="3" t="s">
        <v>50</v>
      </c>
      <c r="F10" s="3" t="s">
        <v>35</v>
      </c>
      <c r="G10" s="3" t="s">
        <v>51</v>
      </c>
      <c r="H10" s="3" t="s">
        <v>37</v>
      </c>
      <c r="I10" s="3" t="s">
        <v>52</v>
      </c>
      <c r="J10" s="3" t="s">
        <v>61</v>
      </c>
      <c r="K10" s="3" t="s">
        <v>83</v>
      </c>
      <c r="L10" s="3" t="s">
        <v>63</v>
      </c>
      <c r="M10" s="3" t="s">
        <v>64</v>
      </c>
      <c r="N10" s="3" t="s">
        <v>63</v>
      </c>
      <c r="O10" s="3" t="s">
        <v>65</v>
      </c>
      <c r="P10" s="4">
        <v>-169</v>
      </c>
      <c r="Q10" s="4">
        <v>8</v>
      </c>
      <c r="R10" s="4">
        <v>0</v>
      </c>
      <c r="S10" s="5">
        <v>0</v>
      </c>
      <c r="T10" s="4">
        <v>0</v>
      </c>
      <c r="U10" s="4">
        <v>-161</v>
      </c>
      <c r="V10" s="3" t="s">
        <v>45</v>
      </c>
      <c r="W10" s="3" t="s">
        <v>46</v>
      </c>
    </row>
    <row r="11" spans="1:23">
      <c r="A11" s="3" t="s">
        <v>108</v>
      </c>
      <c r="B11" s="3" t="s">
        <v>336</v>
      </c>
      <c r="C11" s="3" t="s">
        <v>179</v>
      </c>
      <c r="D11" s="3" t="s">
        <v>33</v>
      </c>
      <c r="E11" s="3" t="s">
        <v>50</v>
      </c>
      <c r="F11" s="3" t="s">
        <v>35</v>
      </c>
      <c r="G11" s="3" t="s">
        <v>51</v>
      </c>
      <c r="H11" s="3" t="s">
        <v>52</v>
      </c>
      <c r="I11" s="3" t="s">
        <v>37</v>
      </c>
      <c r="J11" s="3" t="s">
        <v>53</v>
      </c>
      <c r="K11" s="3" t="s">
        <v>83</v>
      </c>
      <c r="L11" s="3" t="s">
        <v>55</v>
      </c>
      <c r="M11" s="3" t="s">
        <v>56</v>
      </c>
      <c r="N11" s="3" t="s">
        <v>55</v>
      </c>
      <c r="O11" s="3" t="s">
        <v>57</v>
      </c>
      <c r="P11" s="4">
        <v>-169</v>
      </c>
      <c r="Q11" s="4">
        <v>8</v>
      </c>
      <c r="R11" s="4">
        <v>0</v>
      </c>
      <c r="S11" s="5">
        <v>0</v>
      </c>
      <c r="T11" s="4">
        <v>0</v>
      </c>
      <c r="U11" s="4">
        <v>-161</v>
      </c>
      <c r="V11" s="3" t="s">
        <v>45</v>
      </c>
      <c r="W11" s="3" t="s">
        <v>46</v>
      </c>
    </row>
    <row r="12" spans="16:21">
      <c r="P12">
        <f>SUM(P2:P11)</f>
        <v>-2766</v>
      </c>
      <c r="Q12">
        <f>SUM(Q2:Q11)</f>
        <v>72</v>
      </c>
      <c r="U12">
        <f>SUM(U2:U11)</f>
        <v>-2694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出票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분홍</cp:lastModifiedBy>
  <dcterms:created xsi:type="dcterms:W3CDTF">2023-05-12T11:15:00Z</dcterms:created>
  <dcterms:modified xsi:type="dcterms:W3CDTF">2024-10-14T07:01:20Z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2729A26736D948E0890596FF811694EC_13</vt:lpwstr>
  </property>
</Properties>
</file>