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<sst xmlns="http://schemas.openxmlformats.org/spreadsheetml/2006/main" count="91" uniqueCount="83">
  <si>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</si>
  <si>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</si>
  <si>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</si>
  <si>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</si>
  <si>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</si>
  <si>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</si>
  <si>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</si>
  <si>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</si>
  <si>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</si>
  <si>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</si>
  <si>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</si>
  <si>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</si>
  <si>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</si>
  <si>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</si>
  <si>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</si>
  <si>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</si>
  <si>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</si>
  <si>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</si>
  <si>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</si>
  <si>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</si>
  <si>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</si>
  <si>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</si>
  <si>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</si>
  <si>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</si>
  <si>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</si>
  <si>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</si>
  <si>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</si>
  <si>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</si>
  <si>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</si>
  <si>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</si>
  <si>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</si>
  <si>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</si>
  <si>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</si>
  <si>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</si>
  <si>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</si>
  <si>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</si>
  <si>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</si>
  <si>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</si>
  <si>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</si>
  <si>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</si>
  <si>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</si>
  <si>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</si>
  <si>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</si>
  <si>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</si>
  <si>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</si>
  <si>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</si>
  <si>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</si>
  <si>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</si>
  <si>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</si>
  <si>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</si>
  <si>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</si>
  <si>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</si>
  <si>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</si>
  <si>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</si>
  <si>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</si>
  <si>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田子钰</t>
  </si>
  <si>
    <t>职位:</t>
  </si>
  <si>
    <t>业务助理</t>
  </si>
  <si>
    <t>发生地:</t>
  </si>
  <si>
    <t>无锡</t>
  </si>
  <si>
    <t>部门:</t>
  </si>
  <si>
    <t>会奖7部</t>
  </si>
  <si>
    <t>发生日期:</t>
  </si>
  <si>
    <t>8/24-8/28</t>
  </si>
  <si>
    <t>报销日期:</t>
  </si>
  <si>
    <t>团号:</t>
  </si>
  <si>
    <t>HMOA-240823-DJH887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</si>
  <si>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</si>
  <si>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</si>
  <si>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</si>
  <si>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</si>
  <si>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</si>
  <si>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</si>
  <si>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</si>
  <si>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</si>
  <si>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</si>
  <si>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时间8/28地点上海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</si>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</sst>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0"/>
    <col min="2" max="2" width="16.75" customWidth="1"/>
    <col min="3" max="3" width="9" style="5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3"/>
      <c r="J8" s="84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3"/>
      <c r="J9" s="85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3"/>
      <c r="J10" s="85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3"/>
      <c r="J11" s="85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3"/>
      <c r="J12" s="85"/>
    </row>
    <row r="13" s="49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6"/>
      <c r="J13" s="87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3"/>
      <c r="J14" s="84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3"/>
      <c r="J15" s="85"/>
    </row>
    <row r="16" s="49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6"/>
      <c r="J16" s="87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 t="shared" si="2"/>
        <v>0</v>
      </c>
      <c r="F17" s="62">
        <v>0</v>
      </c>
      <c r="G17" s="62">
        <v>0</v>
      </c>
      <c r="H17" s="62">
        <f t="shared" si="0"/>
        <v>0</v>
      </c>
      <c r="I17" s="83"/>
      <c r="J17" s="88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3"/>
      <c r="J18" s="89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3"/>
      <c r="J19" s="89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3"/>
      <c r="J20" s="89"/>
    </row>
    <row r="21" s="49" customFormat="1" customHeight="1" spans="1:10">
      <c r="A21" s="64"/>
      <c r="B21" s="65" t="s">
        <v>23</v>
      </c>
      <c r="C21" s="66">
        <f>SUM(C17)</f>
        <v>0</v>
      </c>
      <c r="D21" s="66">
        <f t="shared" ref="D21:E21" si="4">SUM(D17)</f>
        <v>0</v>
      </c>
      <c r="E21" s="66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86"/>
      <c r="J21" s="90"/>
    </row>
    <row r="22" customHeight="1" spans="1:10">
      <c r="A22" s="60">
        <v>4</v>
      </c>
      <c r="B22" s="61" t="s">
        <v>24</v>
      </c>
      <c r="C22" s="62">
        <v>0</v>
      </c>
      <c r="D22" s="63"/>
      <c r="E22" s="62">
        <f t="shared" si="2"/>
        <v>0</v>
      </c>
      <c r="F22" s="62">
        <v>0</v>
      </c>
      <c r="G22" s="62">
        <v>0</v>
      </c>
      <c r="H22" s="62">
        <f t="shared" si="0"/>
        <v>0</v>
      </c>
      <c r="I22" s="83"/>
      <c r="J22" s="88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3"/>
      <c r="J23" s="89"/>
    </row>
    <row r="24" s="49" customFormat="1" customHeight="1" spans="1:10">
      <c r="A24" s="64"/>
      <c r="B24" s="65" t="s">
        <v>26</v>
      </c>
      <c r="C24" s="66">
        <f>SUM(C22)</f>
        <v>0</v>
      </c>
      <c r="D24" s="66">
        <f t="shared" ref="D24:E24" si="6">SUM(D22)</f>
        <v>0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6"/>
      <c r="J24" s="90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83"/>
      <c r="J25" s="84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3"/>
      <c r="J26" s="85"/>
    </row>
    <row r="27" s="49" customFormat="1" customHeight="1" spans="1:10">
      <c r="A27" s="64"/>
      <c r="B27" s="65" t="s">
        <v>29</v>
      </c>
      <c r="C27" s="66">
        <f>SUM(C25)</f>
        <v>0</v>
      </c>
      <c r="D27" s="66">
        <f t="shared" ref="D27:E27" si="9">SUM(D25)</f>
        <v>0</v>
      </c>
      <c r="E27" s="66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86"/>
      <c r="J27" s="87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 t="shared" si="2"/>
        <v>0</v>
      </c>
      <c r="F28" s="62">
        <v>0</v>
      </c>
      <c r="G28" s="62">
        <v>0</v>
      </c>
      <c r="H28" s="62">
        <f t="shared" si="0"/>
        <v>0</v>
      </c>
      <c r="I28" s="83"/>
      <c r="J28" s="84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3"/>
      <c r="J29" s="89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3"/>
      <c r="J30" s="89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3"/>
      <c r="J31" s="89"/>
    </row>
    <row r="32" s="49" customFormat="1" customHeight="1" spans="1:10">
      <c r="A32" s="64"/>
      <c r="B32" s="65" t="s">
        <v>32</v>
      </c>
      <c r="C32" s="66">
        <f>SUM(C28)</f>
        <v>0</v>
      </c>
      <c r="D32" s="66">
        <f t="shared" ref="D32:E32" si="11">SUM(D28)</f>
        <v>0</v>
      </c>
      <c r="E32" s="66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86"/>
      <c r="J32" s="90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 t="shared" si="2"/>
        <v>0</v>
      </c>
      <c r="F33" s="62">
        <v>0</v>
      </c>
      <c r="G33" s="62">
        <v>0</v>
      </c>
      <c r="H33" s="62">
        <f t="shared" si="0"/>
        <v>0</v>
      </c>
      <c r="I33" s="83"/>
      <c r="J33" s="91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3"/>
      <c r="J34" s="92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3"/>
      <c r="J35" s="92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3"/>
      <c r="J36" s="92"/>
    </row>
    <row r="37" s="49" customFormat="1" customHeight="1" spans="1:10">
      <c r="A37" s="64"/>
      <c r="B37" s="65" t="s">
        <v>34</v>
      </c>
      <c r="C37" s="66">
        <f>SUM(C33)</f>
        <v>0</v>
      </c>
      <c r="D37" s="66">
        <f t="shared" ref="D37:E37" si="13">SUM(D33)</f>
        <v>0</v>
      </c>
      <c r="E37" s="66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86"/>
      <c r="J37" s="93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 t="shared" si="2"/>
        <v>0</v>
      </c>
      <c r="F38" s="62">
        <v>0</v>
      </c>
      <c r="G38" s="62">
        <v>0</v>
      </c>
      <c r="H38" s="62">
        <f t="shared" si="0"/>
        <v>0</v>
      </c>
      <c r="I38" s="83"/>
      <c r="J38" s="88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3"/>
      <c r="J39" s="89"/>
    </row>
    <row r="40" s="49" customFormat="1" customHeight="1" spans="1:10">
      <c r="A40" s="64"/>
      <c r="B40" s="65" t="s">
        <v>37</v>
      </c>
      <c r="C40" s="66">
        <f>SUM(C38)</f>
        <v>0</v>
      </c>
      <c r="D40" s="66">
        <f t="shared" ref="D40:E40" si="15">SUM(D38)</f>
        <v>0</v>
      </c>
      <c r="E40" s="66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86"/>
      <c r="J40" s="90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 t="shared" si="2"/>
        <v>0</v>
      </c>
      <c r="F41" s="62">
        <v>0</v>
      </c>
      <c r="G41" s="62">
        <v>0</v>
      </c>
      <c r="H41" s="62">
        <f t="shared" si="0"/>
        <v>0</v>
      </c>
      <c r="I41" s="83"/>
      <c r="J41" s="84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3"/>
      <c r="J42" s="85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3"/>
      <c r="J43" s="85"/>
    </row>
    <row r="44" s="49" customFormat="1" customHeight="1" spans="1:10">
      <c r="A44" s="64"/>
      <c r="B44" s="65" t="s">
        <v>40</v>
      </c>
      <c r="C44" s="66">
        <f>SUM(C41)</f>
        <v>0</v>
      </c>
      <c r="D44" s="66">
        <f t="shared" ref="D44:E44" si="17">SUM(D41)</f>
        <v>0</v>
      </c>
      <c r="E44" s="66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86"/>
      <c r="J44" s="87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 t="shared" si="2"/>
        <v>0</v>
      </c>
      <c r="F45" s="62">
        <v>0</v>
      </c>
      <c r="G45" s="62">
        <v>0</v>
      </c>
      <c r="H45" s="62">
        <f t="shared" si="0"/>
        <v>0</v>
      </c>
      <c r="I45" s="83"/>
      <c r="J45" s="91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9">F46+G46</f>
        <v>0</v>
      </c>
      <c r="I46" s="83"/>
      <c r="J46" s="92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9"/>
        <v>0</v>
      </c>
      <c r="I47" s="83"/>
      <c r="J47" s="92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9"/>
        <v>0</v>
      </c>
      <c r="I48" s="83"/>
      <c r="J48" s="92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9"/>
        <v>0</v>
      </c>
      <c r="I49" s="83"/>
      <c r="J49" s="92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9"/>
        <v>0</v>
      </c>
      <c r="I50" s="83"/>
      <c r="J50" s="92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9"/>
        <v>0</v>
      </c>
      <c r="I51" s="83"/>
      <c r="J51" s="92"/>
    </row>
    <row r="52" s="49" customFormat="1" customHeight="1" spans="1:10">
      <c r="A52" s="64"/>
      <c r="B52" s="65" t="s">
        <v>42</v>
      </c>
      <c r="C52" s="66">
        <f>SUM(C45)</f>
        <v>0</v>
      </c>
      <c r="D52" s="66">
        <f t="shared" ref="D52:E52" si="20">SUM(D45)</f>
        <v>0</v>
      </c>
      <c r="E52" s="66">
        <f t="shared" si="20"/>
        <v>0</v>
      </c>
      <c r="F52" s="66">
        <f>SUM(F45:F51)</f>
        <v>0</v>
      </c>
      <c r="G52" s="66">
        <f t="shared" ref="G52:H52" si="21">SUM(G45:G51)</f>
        <v>0</v>
      </c>
      <c r="H52" s="66">
        <f t="shared" si="21"/>
        <v>0</v>
      </c>
      <c r="I52" s="86"/>
      <c r="J52" s="93"/>
    </row>
    <row r="53" customHeight="1" spans="1:10">
      <c r="A53" s="64"/>
      <c r="B53" s="65" t="s">
        <v>43</v>
      </c>
      <c r="C53" s="66">
        <f>SUM(C52,C44,C40,C37,C32,C27,C24,C21,C16,C13)</f>
        <v>0</v>
      </c>
      <c r="D53" s="66">
        <f t="shared" ref="D53:H53" si="22">SUM(D52,D44,D40,D37,D32,D27,D24,D21,D16,D13)</f>
        <v>0</v>
      </c>
      <c r="E53" s="66">
        <f t="shared" si="22"/>
        <v>0</v>
      </c>
      <c r="F53" s="66">
        <f t="shared" si="22"/>
        <v>0</v>
      </c>
      <c r="G53" s="66">
        <f t="shared" si="22"/>
        <v>0</v>
      </c>
      <c r="H53" s="66">
        <f t="shared" si="22"/>
        <v>0</v>
      </c>
      <c r="I53" s="86"/>
      <c r="J53" s="94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5" t="s">
        <v>48</v>
      </c>
    </row>
    <row r="58" customHeight="1" spans="1:9">
      <c r="A58" s="77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96">
        <f>A58-C58</f>
        <v>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workbookViewId="0">
      <selection activeCell="K10" sqref="K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6"/>
      <c r="J7" s="37">
        <v>45539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96.2</v>
      </c>
      <c r="H12" s="25">
        <v>96.2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59</v>
      </c>
      <c r="H14" s="25">
        <v>59</v>
      </c>
      <c r="I14" s="40"/>
      <c r="J14" s="41"/>
      <c r="K14" s="43"/>
    </row>
    <row r="15" ht="20.1" customHeight="1" spans="2:11">
      <c r="B15" s="22">
        <v>5</v>
      </c>
      <c r="C15" s="23"/>
      <c r="D15" s="28"/>
      <c r="E15" s="22" t="s">
        <v>78</v>
      </c>
      <c r="F15" s="23"/>
      <c r="G15" s="25">
        <v>59.4</v>
      </c>
      <c r="H15" s="25">
        <v>59.4</v>
      </c>
      <c r="I15" s="40"/>
      <c r="J15" s="41"/>
      <c r="K15" s="42"/>
    </row>
    <row r="16" ht="20.1" customHeight="1" spans="2:11">
      <c r="B16" s="22">
        <v>6</v>
      </c>
      <c r="C16" s="23"/>
      <c r="D16" s="28"/>
      <c r="E16" s="22" t="s">
        <v>78</v>
      </c>
      <c r="F16" s="23"/>
      <c r="G16" s="25">
        <v>177</v>
      </c>
      <c r="H16" s="25">
        <v>177</v>
      </c>
      <c r="I16" s="40"/>
      <c r="J16" s="41"/>
      <c r="K16" s="42"/>
    </row>
    <row r="17" ht="20.1" customHeight="1" spans="2:11">
      <c r="B17" s="22">
        <v>7</v>
      </c>
      <c r="C17" s="23"/>
      <c r="D17" s="24" t="s">
        <v>41</v>
      </c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8</v>
      </c>
      <c r="C18" s="23"/>
      <c r="D18" s="26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22">
        <v>9</v>
      </c>
      <c r="C19" s="23"/>
      <c r="D19" s="29"/>
      <c r="E19" s="27"/>
      <c r="F19" s="27"/>
      <c r="G19" s="25">
        <v>0</v>
      </c>
      <c r="H19" s="25"/>
      <c r="I19" s="40"/>
      <c r="J19" s="41"/>
      <c r="K19" s="42"/>
    </row>
    <row r="20" ht="20.1" customHeight="1" spans="2:11">
      <c r="B20" s="19" t="s">
        <v>43</v>
      </c>
      <c r="C20" s="30"/>
      <c r="D20" s="30"/>
      <c r="E20" s="30"/>
      <c r="F20" s="20"/>
      <c r="G20" s="31">
        <f>SUM(G11:G19)</f>
        <v>391.6</v>
      </c>
      <c r="H20" s="31">
        <f>SUM(H11:H19)</f>
        <v>391.6</v>
      </c>
      <c r="I20" s="44">
        <f>SUM(I11:J19)</f>
        <v>0</v>
      </c>
      <c r="J20" s="45"/>
      <c r="K20" s="46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7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79</v>
      </c>
      <c r="H22" s="21"/>
      <c r="I22" s="21"/>
      <c r="J22" s="21"/>
      <c r="K22" s="21" t="s">
        <v>80</v>
      </c>
    </row>
    <row r="23" ht="20.1" customHeight="1" spans="2:11">
      <c r="B23" s="32">
        <f>H20</f>
        <v>391.6</v>
      </c>
      <c r="C23" s="32"/>
      <c r="D23" s="32"/>
      <c r="E23" s="32"/>
      <c r="F23" s="32"/>
      <c r="G23" s="32">
        <f>I20</f>
        <v>0</v>
      </c>
      <c r="H23" s="32"/>
      <c r="I23" s="32"/>
      <c r="J23" s="32"/>
      <c r="K23" s="48">
        <f>SUM(B23:J23)</f>
        <v>391.6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81</v>
      </c>
      <c r="C25" s="16"/>
      <c r="D25" s="16"/>
      <c r="E25" s="16"/>
      <c r="F25" s="16" t="s">
        <v>50</v>
      </c>
      <c r="G25" s="16" t="s">
        <v>82</v>
      </c>
      <c r="H25" s="16"/>
      <c r="I25" s="16"/>
      <c r="J25" s="16" t="s">
        <v>52</v>
      </c>
      <c r="K25" s="16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4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2024-09-04T09:52:37Z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9AE7CB7C57384B3D992CEFDED509C6CB_13</vt:lpwstr>
  </property>
</Properties>
</file>