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其他文件\2018 凯迪拉克CT6\"/>
    </mc:Choice>
  </mc:AlternateContent>
  <xr:revisionPtr revIDLastSave="0" documentId="13_ncr:1_{3A444DAF-4915-4AF7-B68C-C913F0099C4D}" xr6:coauthVersionLast="40" xr6:coauthVersionMax="40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</workbook>
</file>

<file path=xl/calcChain.xml><?xml version="1.0" encoding="utf-8"?>
<calcChain xmlns="http://schemas.openxmlformats.org/spreadsheetml/2006/main">
  <c r="I43" i="2" l="1"/>
  <c r="I42" i="2"/>
  <c r="I41" i="2"/>
  <c r="J36" i="2"/>
  <c r="J35" i="2"/>
  <c r="F36" i="2"/>
  <c r="F35" i="2"/>
  <c r="H44" i="2"/>
  <c r="I44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5" i="2"/>
  <c r="G28" i="2" s="1"/>
  <c r="G25" i="2"/>
  <c r="H25" i="2"/>
  <c r="B28" i="2" s="1"/>
  <c r="H53" i="3" l="1"/>
  <c r="C58" i="3" s="1"/>
  <c r="I58" i="3" s="1"/>
  <c r="K28" i="2"/>
</calcChain>
</file>

<file path=xl/sharedStrings.xml><?xml version="1.0" encoding="utf-8"?>
<sst xmlns="http://schemas.openxmlformats.org/spreadsheetml/2006/main" count="124" uniqueCount="100">
  <si>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</si>
  <si>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</si>
  <si>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</si>
  <si>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</si>
  <si>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</si>
  <si>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</si>
  <si>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</si>
  <si>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</si>
  <si>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</si>
  <si>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</si>
  <si>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</si>
  <si>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</si>
  <si>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</si>
  <si>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</si>
  <si>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</si>
  <si>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</si>
  <si>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</si>
  <si>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</si>
  <si>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</si>
  <si>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</si>
  <si>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</si>
  <si>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</si>
  <si>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</si>
  <si>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</si>
  <si>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</si>
  <si>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</si>
  <si>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</si>
  <si>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</si>
  <si>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</si>
  <si>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</si>
  <si>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</si>
  <si>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</si>
  <si>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</si>
  <si>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</si>
  <si>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</si>
  <si>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</si>
  <si>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</si>
  <si>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</si>
  <si>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</si>
  <si>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</si>
  <si>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</si>
  <si>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</si>
  <si>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</si>
  <si>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</si>
  <si>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</si>
  <si>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</si>
  <si>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</si>
  <si>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</si>
  <si>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</si>
  <si>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</si>
  <si>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</si>
  <si>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</si>
  <si>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</si>
  <si>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</si>
  <si>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</si>
  <si>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</si>
  <si>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</si>
  <si>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</si>
  <si>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</si>
  <si>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</si>
  <si>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</si>
  <si>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</si>
  <si>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</si>
  <si>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</si>
  <si>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</si>
  <si>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</si>
  <si>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</si>
  <si>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</si>
  <si>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</si>
  <si>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</si>
  <si>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</si>
  <si>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</si>
  <si>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</si>
  <si>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</si>
  <si>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</si>
  <si>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</si>
  <si>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</si>
  <si>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</si>
  <si>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</si>
  <si>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</si>
  <si>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</si>
  <si>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</si>
  <si>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</si>
  <si>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</si>
  <si>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</si>
  <si>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</si>
  <si>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</si>
  <si>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</si>
  <si>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</si>
  <si>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</si>
  <si>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</si>
  <si>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</si>
  <si>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</si>
  <si>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</si>
  <si>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HMOA-181123-SXY600</t>
    <phoneticPr fontId="1" type="noConversion"/>
  </si>
  <si>
    <t>2018.12.3</t>
    <phoneticPr fontId="1" type="noConversion"/>
  </si>
  <si>
    <t>11.29-30</t>
    <phoneticPr fontId="1" type="noConversion"/>
  </si>
  <si>
    <t>2018/11/29-30</t>
    <phoneticPr fontId="1" type="noConversion"/>
  </si>
  <si>
    <t>董超餐费 11.30</t>
    <phoneticPr fontId="1" type="noConversion"/>
  </si>
  <si>
    <t xml:space="preserve">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</si>
</sst>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84" t="s">
        <v>75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69" t="s">
        <v>80</v>
      </c>
      <c r="I4" s="69"/>
      <c r="J4" s="69" t="s">
        <v>81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47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74</v>
      </c>
    </row>
    <row r="9" spans="1:12" ht="21" customHeight="1" x14ac:dyDescent="0.25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2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 x14ac:dyDescent="0.25">
      <c r="A14" s="57">
        <v>2</v>
      </c>
      <c r="B14" s="59" t="s">
        <v>50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66</v>
      </c>
    </row>
    <row r="15" spans="1:12" ht="21" customHeight="1" x14ac:dyDescent="0.25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2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25">
      <c r="A17" s="80">
        <v>3</v>
      </c>
      <c r="B17" s="81" t="s">
        <v>52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67</v>
      </c>
    </row>
    <row r="18" spans="1:10" ht="21" customHeight="1" x14ac:dyDescent="0.25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 x14ac:dyDescent="0.2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68</v>
      </c>
    </row>
    <row r="23" spans="1:10" ht="21" customHeight="1" x14ac:dyDescent="0.25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 x14ac:dyDescent="0.2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 x14ac:dyDescent="0.25">
      <c r="A25" s="57">
        <v>5</v>
      </c>
      <c r="B25" s="59" t="s">
        <v>55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69</v>
      </c>
    </row>
    <row r="26" spans="1:10" ht="21" customHeight="1" x14ac:dyDescent="0.25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 x14ac:dyDescent="0.2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 x14ac:dyDescent="0.25">
      <c r="A28" s="80">
        <v>6</v>
      </c>
      <c r="B28" s="81" t="s">
        <v>56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70</v>
      </c>
    </row>
    <row r="29" spans="1:10" ht="21" customHeight="1" x14ac:dyDescent="0.25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 x14ac:dyDescent="0.2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 x14ac:dyDescent="0.25">
      <c r="A33" s="80">
        <v>7</v>
      </c>
      <c r="B33" s="81" t="s">
        <v>57</v>
      </c>
      <c r="C33" s="55">
        <v>0</v>
      </c>
      <c r="D33" s="56"/>
      <c r="E33" s="5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71</v>
      </c>
    </row>
    <row r="39" spans="1:10" ht="21" customHeight="1" x14ac:dyDescent="0.25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 x14ac:dyDescent="0.2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 x14ac:dyDescent="0.25">
      <c r="A41" s="80">
        <v>9</v>
      </c>
      <c r="B41" s="81" t="s">
        <v>59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72</v>
      </c>
    </row>
    <row r="42" spans="1:10" ht="21" customHeight="1" x14ac:dyDescent="0.25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 x14ac:dyDescent="0.2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 x14ac:dyDescent="0.25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 x14ac:dyDescent="0.25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 x14ac:dyDescent="0.25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 x14ac:dyDescent="0.2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 x14ac:dyDescent="0.2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33">
        <f>A58-C58</f>
        <v>0</v>
      </c>
    </row>
    <row r="60" spans="1:10" ht="21" customHeight="1" x14ac:dyDescent="0.2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workbookViewId="0">
      <selection activeCell="H18" sqref="H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089843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4" t="s">
        <v>73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 t="s">
        <v>92</v>
      </c>
      <c r="K5" s="101"/>
    </row>
    <row r="6" spans="2:11" ht="20.149999999999999" customHeight="1" x14ac:dyDescent="0.25">
      <c r="B6" s="9"/>
      <c r="C6" s="10"/>
      <c r="D6" s="11" t="s">
        <v>21</v>
      </c>
      <c r="E6" s="11"/>
      <c r="F6" s="102" t="s">
        <v>90</v>
      </c>
      <c r="G6" s="102"/>
      <c r="H6" s="11" t="s">
        <v>22</v>
      </c>
      <c r="I6" s="10"/>
      <c r="J6" s="102" t="s">
        <v>93</v>
      </c>
      <c r="K6" s="103"/>
    </row>
    <row r="7" spans="2:11" ht="20.149999999999999" customHeight="1" x14ac:dyDescent="0.25">
      <c r="B7" s="9"/>
      <c r="C7" s="10"/>
      <c r="D7" s="11" t="s">
        <v>23</v>
      </c>
      <c r="E7" s="11"/>
      <c r="F7" s="102" t="s">
        <v>96</v>
      </c>
      <c r="G7" s="102"/>
      <c r="H7" s="11" t="s">
        <v>24</v>
      </c>
      <c r="I7" s="12"/>
      <c r="J7" s="104" t="s">
        <v>95</v>
      </c>
      <c r="K7" s="103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10" t="s">
        <v>94</v>
      </c>
      <c r="K8" s="111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12" t="s">
        <v>25</v>
      </c>
      <c r="C10" s="113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49999999999999" customHeight="1" x14ac:dyDescent="0.25">
      <c r="B11" s="94">
        <v>1</v>
      </c>
      <c r="C11" s="95"/>
      <c r="D11" s="105" t="s">
        <v>32</v>
      </c>
      <c r="E11" s="94" t="s">
        <v>33</v>
      </c>
      <c r="F11" s="95"/>
      <c r="G11" s="19">
        <v>0</v>
      </c>
      <c r="H11" s="19"/>
      <c r="I11" s="90"/>
      <c r="J11" s="91"/>
      <c r="K11" s="20" t="s">
        <v>34</v>
      </c>
    </row>
    <row r="12" spans="2:11" ht="20.149999999999999" customHeight="1" x14ac:dyDescent="0.25">
      <c r="B12" s="52"/>
      <c r="C12" s="53"/>
      <c r="D12" s="106"/>
      <c r="E12" s="88" t="s">
        <v>35</v>
      </c>
      <c r="F12" s="88"/>
      <c r="G12" s="54">
        <v>14</v>
      </c>
      <c r="H12" s="54">
        <v>14</v>
      </c>
      <c r="I12" s="50"/>
      <c r="J12" s="51"/>
      <c r="K12" s="20"/>
    </row>
    <row r="13" spans="2:11" ht="20.149999999999999" customHeight="1" x14ac:dyDescent="0.25">
      <c r="B13" s="52"/>
      <c r="C13" s="53"/>
      <c r="D13" s="106"/>
      <c r="E13" s="88" t="s">
        <v>35</v>
      </c>
      <c r="F13" s="88"/>
      <c r="G13" s="54">
        <v>44</v>
      </c>
      <c r="H13" s="54">
        <v>44</v>
      </c>
      <c r="I13" s="50"/>
      <c r="J13" s="51"/>
      <c r="K13" s="20"/>
    </row>
    <row r="14" spans="2:11" ht="20.149999999999999" customHeight="1" x14ac:dyDescent="0.25">
      <c r="B14" s="52"/>
      <c r="C14" s="53"/>
      <c r="D14" s="106"/>
      <c r="E14" s="88" t="s">
        <v>35</v>
      </c>
      <c r="F14" s="88"/>
      <c r="G14" s="54">
        <v>34</v>
      </c>
      <c r="H14" s="54">
        <v>34</v>
      </c>
      <c r="I14" s="50"/>
      <c r="J14" s="51"/>
      <c r="K14" s="20"/>
    </row>
    <row r="15" spans="2:11" ht="20.149999999999999" customHeight="1" x14ac:dyDescent="0.25">
      <c r="B15" s="52"/>
      <c r="C15" s="53"/>
      <c r="D15" s="106"/>
      <c r="E15" s="88" t="s">
        <v>35</v>
      </c>
      <c r="F15" s="88"/>
      <c r="G15" s="54">
        <v>18</v>
      </c>
      <c r="H15" s="54">
        <v>18</v>
      </c>
      <c r="I15" s="50"/>
      <c r="J15" s="51"/>
      <c r="K15" s="20"/>
    </row>
    <row r="16" spans="2:11" ht="20.149999999999999" customHeight="1" x14ac:dyDescent="0.25">
      <c r="B16" s="52"/>
      <c r="C16" s="53"/>
      <c r="D16" s="106"/>
      <c r="E16" s="88" t="s">
        <v>35</v>
      </c>
      <c r="F16" s="88"/>
      <c r="G16" s="54">
        <v>52</v>
      </c>
      <c r="H16" s="54">
        <v>52</v>
      </c>
      <c r="I16" s="50"/>
      <c r="J16" s="51"/>
      <c r="K16" s="20"/>
    </row>
    <row r="17" spans="2:11" ht="20.149999999999999" customHeight="1" x14ac:dyDescent="0.25">
      <c r="B17" s="52"/>
      <c r="C17" s="53"/>
      <c r="D17" s="106"/>
      <c r="E17" s="88" t="s">
        <v>35</v>
      </c>
      <c r="F17" s="88"/>
      <c r="G17" s="54">
        <v>13</v>
      </c>
      <c r="H17" s="54">
        <v>13</v>
      </c>
      <c r="I17" s="50"/>
      <c r="J17" s="51"/>
      <c r="K17" s="20"/>
    </row>
    <row r="18" spans="2:11" ht="20.149999999999999" customHeight="1" x14ac:dyDescent="0.25">
      <c r="B18" s="52"/>
      <c r="C18" s="53"/>
      <c r="D18" s="106"/>
      <c r="E18" s="88" t="s">
        <v>35</v>
      </c>
      <c r="F18" s="88"/>
      <c r="G18" s="54">
        <v>35.770000000000003</v>
      </c>
      <c r="H18" s="54" t="s">
        <v>99</v>
      </c>
      <c r="I18" s="50"/>
      <c r="J18" s="51"/>
      <c r="K18" s="20"/>
    </row>
    <row r="19" spans="2:11" ht="20.149999999999999" customHeight="1" x14ac:dyDescent="0.25">
      <c r="B19" s="94">
        <v>2</v>
      </c>
      <c r="C19" s="95"/>
      <c r="D19" s="106"/>
      <c r="E19" s="88" t="s">
        <v>35</v>
      </c>
      <c r="F19" s="88"/>
      <c r="G19" s="19">
        <v>95</v>
      </c>
      <c r="H19" s="54">
        <v>95</v>
      </c>
      <c r="I19" s="90"/>
      <c r="J19" s="91"/>
      <c r="K19" s="20" t="s">
        <v>36</v>
      </c>
    </row>
    <row r="20" spans="2:11" ht="20.149999999999999" customHeight="1" x14ac:dyDescent="0.25">
      <c r="B20" s="94">
        <v>3</v>
      </c>
      <c r="C20" s="95"/>
      <c r="D20" s="106"/>
      <c r="E20" s="94" t="s">
        <v>37</v>
      </c>
      <c r="F20" s="95"/>
      <c r="G20" s="19">
        <v>0</v>
      </c>
      <c r="H20" s="19"/>
      <c r="I20" s="90"/>
      <c r="J20" s="91"/>
      <c r="K20" s="20" t="s">
        <v>34</v>
      </c>
    </row>
    <row r="21" spans="2:11" ht="20.149999999999999" customHeight="1" x14ac:dyDescent="0.25">
      <c r="B21" s="94">
        <v>4</v>
      </c>
      <c r="C21" s="95"/>
      <c r="D21" s="106"/>
      <c r="E21" s="94" t="s">
        <v>38</v>
      </c>
      <c r="F21" s="95"/>
      <c r="G21" s="19">
        <v>80</v>
      </c>
      <c r="H21" s="19">
        <v>80</v>
      </c>
      <c r="I21" s="90"/>
      <c r="J21" s="91"/>
      <c r="K21" s="20" t="s">
        <v>98</v>
      </c>
    </row>
    <row r="22" spans="2:11" ht="20.149999999999999" customHeight="1" x14ac:dyDescent="0.25">
      <c r="B22" s="94">
        <v>5</v>
      </c>
      <c r="C22" s="95"/>
      <c r="D22" s="105" t="s">
        <v>39</v>
      </c>
      <c r="E22" s="88"/>
      <c r="F22" s="88"/>
      <c r="G22" s="19">
        <v>0</v>
      </c>
      <c r="H22" s="19"/>
      <c r="I22" s="90"/>
      <c r="J22" s="91"/>
      <c r="K22" s="20"/>
    </row>
    <row r="23" spans="2:11" ht="20.149999999999999" customHeight="1" x14ac:dyDescent="0.25">
      <c r="B23" s="94">
        <v>6</v>
      </c>
      <c r="C23" s="95"/>
      <c r="D23" s="106"/>
      <c r="E23" s="88"/>
      <c r="F23" s="88"/>
      <c r="G23" s="19">
        <v>0</v>
      </c>
      <c r="H23" s="19"/>
      <c r="I23" s="90"/>
      <c r="J23" s="91"/>
      <c r="K23" s="20"/>
    </row>
    <row r="24" spans="2:11" ht="20.149999999999999" customHeight="1" x14ac:dyDescent="0.25">
      <c r="B24" s="94">
        <v>7</v>
      </c>
      <c r="C24" s="95"/>
      <c r="D24" s="107"/>
      <c r="E24" s="88"/>
      <c r="F24" s="88"/>
      <c r="G24" s="19">
        <v>0</v>
      </c>
      <c r="H24" s="19"/>
      <c r="I24" s="90"/>
      <c r="J24" s="91"/>
      <c r="K24" s="20"/>
    </row>
    <row r="25" spans="2:11" ht="20.149999999999999" customHeight="1" x14ac:dyDescent="0.25">
      <c r="B25" s="96" t="s">
        <v>40</v>
      </c>
      <c r="C25" s="97"/>
      <c r="D25" s="97"/>
      <c r="E25" s="97"/>
      <c r="F25" s="98"/>
      <c r="G25" s="21">
        <f>SUM(G11:G24)</f>
        <v>385.77</v>
      </c>
      <c r="H25" s="21">
        <f>SUM(H11:H24)</f>
        <v>350</v>
      </c>
      <c r="I25" s="92">
        <f>SUM(I11:J24)</f>
        <v>0</v>
      </c>
      <c r="J25" s="93"/>
      <c r="K25" s="22"/>
    </row>
    <row r="26" spans="2:11" ht="20.149999999999999" customHeight="1" x14ac:dyDescent="0.25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49999999999999" customHeight="1" x14ac:dyDescent="0.25">
      <c r="B27" s="99" t="s">
        <v>29</v>
      </c>
      <c r="C27" s="99"/>
      <c r="D27" s="99"/>
      <c r="E27" s="99"/>
      <c r="F27" s="99"/>
      <c r="G27" s="99" t="s">
        <v>41</v>
      </c>
      <c r="H27" s="99"/>
      <c r="I27" s="99"/>
      <c r="J27" s="99"/>
      <c r="K27" s="17" t="s">
        <v>42</v>
      </c>
    </row>
    <row r="28" spans="2:11" ht="20.149999999999999" customHeight="1" x14ac:dyDescent="0.25">
      <c r="B28" s="89">
        <f>H25</f>
        <v>350</v>
      </c>
      <c r="C28" s="89"/>
      <c r="D28" s="89"/>
      <c r="E28" s="89"/>
      <c r="F28" s="89"/>
      <c r="G28" s="89">
        <f>I25</f>
        <v>0</v>
      </c>
      <c r="H28" s="89"/>
      <c r="I28" s="89"/>
      <c r="J28" s="89"/>
      <c r="K28" s="24">
        <f>SUM(B28:J28)</f>
        <v>350</v>
      </c>
    </row>
    <row r="29" spans="2:11" ht="20.149999999999999" customHeigh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49999999999999" customHeight="1" x14ac:dyDescent="0.25">
      <c r="B30" s="15" t="s">
        <v>43</v>
      </c>
      <c r="C30" s="15"/>
      <c r="D30" s="15"/>
      <c r="E30" s="15"/>
      <c r="F30" s="15" t="s">
        <v>44</v>
      </c>
      <c r="G30" s="15" t="s">
        <v>45</v>
      </c>
      <c r="H30" s="15"/>
      <c r="I30" s="15"/>
      <c r="J30" s="15" t="s">
        <v>46</v>
      </c>
      <c r="K30" s="15"/>
    </row>
    <row r="33" spans="1:11" ht="17.5" x14ac:dyDescent="0.25">
      <c r="A33" s="84" t="s">
        <v>83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5" spans="1:11" ht="20.149999999999999" customHeight="1" x14ac:dyDescent="0.25">
      <c r="B35" s="7"/>
      <c r="C35" s="8"/>
      <c r="D35" s="46" t="s">
        <v>19</v>
      </c>
      <c r="E35" s="46"/>
      <c r="F35" s="100" t="str">
        <f>F5</f>
        <v>董超</v>
      </c>
      <c r="G35" s="100"/>
      <c r="H35" s="46" t="s">
        <v>20</v>
      </c>
      <c r="I35" s="8"/>
      <c r="J35" s="100" t="str">
        <f>J5</f>
        <v>助理</v>
      </c>
      <c r="K35" s="101"/>
    </row>
    <row r="36" spans="1:11" ht="20.149999999999999" customHeight="1" x14ac:dyDescent="0.25">
      <c r="B36" s="9"/>
      <c r="C36" s="10"/>
      <c r="D36" s="11" t="s">
        <v>21</v>
      </c>
      <c r="E36" s="11"/>
      <c r="F36" s="102" t="str">
        <f>F6</f>
        <v>北京</v>
      </c>
      <c r="G36" s="102"/>
      <c r="H36" s="11" t="s">
        <v>22</v>
      </c>
      <c r="I36" s="10"/>
      <c r="J36" s="102" t="str">
        <f>J6</f>
        <v>签证部</v>
      </c>
      <c r="K36" s="103"/>
    </row>
    <row r="37" spans="1:11" ht="20.149999999999999" customHeight="1" x14ac:dyDescent="0.25">
      <c r="B37" s="9"/>
      <c r="C37" s="10"/>
      <c r="D37" s="11" t="s">
        <v>23</v>
      </c>
      <c r="E37" s="11"/>
      <c r="F37" s="104" t="s">
        <v>96</v>
      </c>
      <c r="G37" s="102"/>
      <c r="H37" s="11" t="s">
        <v>24</v>
      </c>
      <c r="I37" s="12"/>
      <c r="J37" s="104">
        <v>43437</v>
      </c>
      <c r="K37" s="103"/>
    </row>
    <row r="38" spans="1:11" ht="20.149999999999999" customHeight="1" x14ac:dyDescent="0.25">
      <c r="B38" s="13"/>
      <c r="C38" s="14"/>
      <c r="D38" s="47"/>
      <c r="E38" s="47"/>
      <c r="F38" s="48"/>
      <c r="G38" s="48"/>
      <c r="H38" s="47" t="s">
        <v>82</v>
      </c>
      <c r="I38" s="49"/>
      <c r="J38" s="110" t="s">
        <v>94</v>
      </c>
      <c r="K38" s="111"/>
    </row>
    <row r="39" spans="1:11" ht="20.149999999999999" customHeight="1" x14ac:dyDescent="0.25"/>
    <row r="40" spans="1:11" ht="20.149999999999999" customHeight="1" x14ac:dyDescent="0.25">
      <c r="B40" s="88"/>
      <c r="C40" s="88"/>
      <c r="D40" s="44" t="s">
        <v>88</v>
      </c>
      <c r="E40" s="88" t="s">
        <v>89</v>
      </c>
      <c r="F40" s="88"/>
      <c r="G40" s="19" t="s">
        <v>87</v>
      </c>
      <c r="H40" s="19" t="s">
        <v>85</v>
      </c>
      <c r="I40" s="109" t="s">
        <v>86</v>
      </c>
      <c r="J40" s="109"/>
      <c r="K40" s="45" t="s">
        <v>84</v>
      </c>
    </row>
    <row r="41" spans="1:11" ht="20.149999999999999" customHeight="1" x14ac:dyDescent="0.25">
      <c r="B41" s="88">
        <v>1</v>
      </c>
      <c r="C41" s="88"/>
      <c r="D41" s="43" t="s">
        <v>90</v>
      </c>
      <c r="E41" s="108" t="s">
        <v>97</v>
      </c>
      <c r="F41" s="88"/>
      <c r="G41" s="19">
        <v>100</v>
      </c>
      <c r="H41" s="19">
        <v>2</v>
      </c>
      <c r="I41" s="90">
        <f>G41*H41</f>
        <v>200</v>
      </c>
      <c r="J41" s="91"/>
      <c r="K41" s="25"/>
    </row>
    <row r="42" spans="1:11" ht="20.149999999999999" customHeight="1" x14ac:dyDescent="0.25">
      <c r="B42" s="88">
        <v>2</v>
      </c>
      <c r="C42" s="88"/>
      <c r="D42" s="43"/>
      <c r="E42" s="108"/>
      <c r="F42" s="88"/>
      <c r="G42" s="19">
        <v>0</v>
      </c>
      <c r="H42" s="19">
        <v>0</v>
      </c>
      <c r="I42" s="90">
        <f t="shared" ref="I42:I43" si="0">G42*H42</f>
        <v>0</v>
      </c>
      <c r="J42" s="91"/>
      <c r="K42" s="25"/>
    </row>
    <row r="43" spans="1:11" ht="20.149999999999999" customHeight="1" x14ac:dyDescent="0.25">
      <c r="B43" s="88">
        <v>3</v>
      </c>
      <c r="C43" s="88"/>
      <c r="D43" s="43"/>
      <c r="E43" s="88"/>
      <c r="F43" s="88"/>
      <c r="G43" s="19">
        <v>0</v>
      </c>
      <c r="H43" s="19">
        <v>0</v>
      </c>
      <c r="I43" s="90">
        <f t="shared" si="0"/>
        <v>0</v>
      </c>
      <c r="J43" s="91"/>
      <c r="K43" s="25"/>
    </row>
    <row r="44" spans="1:11" ht="20.149999999999999" customHeight="1" x14ac:dyDescent="0.25">
      <c r="B44" s="96" t="s">
        <v>40</v>
      </c>
      <c r="C44" s="97"/>
      <c r="D44" s="97"/>
      <c r="E44" s="97"/>
      <c r="F44" s="98"/>
      <c r="G44" s="21"/>
      <c r="H44" s="21">
        <f>SUM(H26:H43)</f>
        <v>2</v>
      </c>
      <c r="I44" s="92">
        <f>SUM(I41:J43)</f>
        <v>200</v>
      </c>
      <c r="J44" s="93"/>
      <c r="K44" s="22"/>
    </row>
    <row r="45" spans="1:11" ht="20.149999999999999" customHeight="1" x14ac:dyDescent="0.25">
      <c r="B45" s="15" t="s">
        <v>43</v>
      </c>
      <c r="C45" s="15"/>
      <c r="D45" s="15"/>
      <c r="E45" s="15"/>
      <c r="F45" s="15" t="s">
        <v>44</v>
      </c>
      <c r="G45" s="15" t="s">
        <v>45</v>
      </c>
      <c r="H45" s="15"/>
      <c r="I45" s="15"/>
      <c r="J45" s="15" t="s">
        <v>46</v>
      </c>
      <c r="K45" s="15"/>
    </row>
  </sheetData>
  <mergeCells count="69">
    <mergeCell ref="A33:K33"/>
    <mergeCell ref="J38:K38"/>
    <mergeCell ref="J8:K8"/>
    <mergeCell ref="B41:C41"/>
    <mergeCell ref="E41:F41"/>
    <mergeCell ref="I41:J41"/>
    <mergeCell ref="E21:F21"/>
    <mergeCell ref="E10:F10"/>
    <mergeCell ref="E11:F11"/>
    <mergeCell ref="B10:C10"/>
    <mergeCell ref="B11:C11"/>
    <mergeCell ref="B19:C19"/>
    <mergeCell ref="E19:F19"/>
    <mergeCell ref="D11:D21"/>
    <mergeCell ref="B20:C20"/>
    <mergeCell ref="B21:C21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E43:F43"/>
    <mergeCell ref="I43:J43"/>
    <mergeCell ref="B3:K3"/>
    <mergeCell ref="B23:C23"/>
    <mergeCell ref="J5:K5"/>
    <mergeCell ref="J6:K6"/>
    <mergeCell ref="J7:K7"/>
    <mergeCell ref="I20:J20"/>
    <mergeCell ref="F5:G5"/>
    <mergeCell ref="F6:G6"/>
    <mergeCell ref="F7:G7"/>
    <mergeCell ref="D22:D24"/>
    <mergeCell ref="I21:J21"/>
    <mergeCell ref="I10:J10"/>
    <mergeCell ref="I11:J11"/>
    <mergeCell ref="I19:J19"/>
    <mergeCell ref="E20:F20"/>
    <mergeCell ref="G28:J28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E18:F18"/>
    <mergeCell ref="E17:F17"/>
    <mergeCell ref="E12:F12"/>
    <mergeCell ref="E13:F13"/>
    <mergeCell ref="E15:F15"/>
    <mergeCell ref="E14:F14"/>
    <mergeCell ref="E16:F16"/>
  </mergeCells>
  <phoneticPr fontId="1" type="noConversion"/>
  <pageMargins left="0.25" right="0.25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2018-12-03T09:05:31Z</cp:lastPrinted>
  <dcterms:created xsi:type="dcterms:W3CDTF">2014-04-15T08:52:03Z</dcterms:created>
  <dcterms:modified xsi:type="dcterms:W3CDTF">2018-12-03T09:05:59Z</dcterms:modified>
</cp:coreProperties>
</file>