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6A5A0BB0-9D64-4399-B329-686A61D4DDC9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报价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5" i="5" l="1"/>
  <c r="I14" i="5" l="1"/>
  <c r="I16" i="5" s="1"/>
  <c r="I13" i="5"/>
  <c r="I12" i="5"/>
  <c r="I11" i="5"/>
  <c r="I10" i="5"/>
  <c r="I17" i="5" l="1"/>
  <c r="I18" i="5" s="1"/>
  <c r="I9" i="5"/>
  <c r="I19" i="5" l="1"/>
</calcChain>
</file>

<file path=xl/sharedStrings.xml><?xml version="1.0" encoding="utf-8"?>
<sst xmlns="http://schemas.openxmlformats.org/spreadsheetml/2006/main" count="52" uniqueCount="45">
  <si>
    <t>项目名称:</t>
  </si>
  <si>
    <t>时间:</t>
  </si>
  <si>
    <t>地点:</t>
  </si>
  <si>
    <t>人数:</t>
  </si>
  <si>
    <t>报价项目</t>
  </si>
  <si>
    <t>报价规格</t>
  </si>
  <si>
    <t>数量</t>
  </si>
  <si>
    <t>价格</t>
  </si>
  <si>
    <t>NO.</t>
  </si>
  <si>
    <t>单位</t>
  </si>
  <si>
    <t>单价</t>
  </si>
  <si>
    <t>小计</t>
  </si>
  <si>
    <t>活动费用合计</t>
    <phoneticPr fontId="6" type="noConversion"/>
  </si>
  <si>
    <t>康辉集团北京国际会议展览有限公司</t>
    <phoneticPr fontId="6" type="noConversion"/>
  </si>
  <si>
    <t>供应商名称：</t>
    <phoneticPr fontId="6" type="noConversion"/>
  </si>
  <si>
    <t>备注</t>
    <phoneticPr fontId="6" type="noConversion"/>
  </si>
  <si>
    <t>用餐</t>
    <phoneticPr fontId="6" type="noConversion"/>
  </si>
  <si>
    <t>人</t>
    <phoneticPr fontId="6" type="noConversion"/>
  </si>
  <si>
    <t>餐</t>
    <phoneticPr fontId="6" type="noConversion"/>
  </si>
  <si>
    <t>费用总计</t>
    <phoneticPr fontId="6" type="noConversion"/>
  </si>
  <si>
    <t>服务费10%</t>
    <phoneticPr fontId="6" type="noConversion"/>
  </si>
  <si>
    <t>税费6%</t>
    <phoneticPr fontId="6" type="noConversion"/>
  </si>
  <si>
    <t>与会人员</t>
    <phoneticPr fontId="6" type="noConversion"/>
  </si>
  <si>
    <t>天</t>
    <phoneticPr fontId="6" type="noConversion"/>
  </si>
  <si>
    <t>通讯+餐补：500元/天</t>
    <phoneticPr fontId="6" type="noConversion"/>
  </si>
  <si>
    <t>2019年营销中心渠道团队单一核心代理产品沟通推介会</t>
    <phoneticPr fontId="6" type="noConversion"/>
  </si>
  <si>
    <t>2019年营销中心渠道团队单一核心代理产品沟通推介会-活动费用预算</t>
    <phoneticPr fontId="6" type="noConversion"/>
  </si>
  <si>
    <t>晚宴</t>
    <phoneticPr fontId="6" type="noConversion"/>
  </si>
  <si>
    <t>会议室</t>
    <phoneticPr fontId="6" type="noConversion"/>
  </si>
  <si>
    <t>项</t>
    <phoneticPr fontId="6" type="noConversion"/>
  </si>
  <si>
    <t>会议</t>
    <phoneticPr fontId="6" type="noConversion"/>
  </si>
  <si>
    <t>投影设备</t>
    <phoneticPr fontId="6" type="noConversion"/>
  </si>
  <si>
    <t>活动</t>
    <phoneticPr fontId="6" type="noConversion"/>
  </si>
  <si>
    <t>上海明天广场JW万豪酒店</t>
    <phoneticPr fontId="6" type="noConversion"/>
  </si>
  <si>
    <t>茶歇</t>
    <phoneticPr fontId="6" type="noConversion"/>
  </si>
  <si>
    <t>份</t>
    <phoneticPr fontId="6" type="noConversion"/>
  </si>
  <si>
    <t>项</t>
    <phoneticPr fontId="6" type="noConversion"/>
  </si>
  <si>
    <t>2019.6.27</t>
    <phoneticPr fontId="6" type="noConversion"/>
  </si>
  <si>
    <t>个</t>
    <phoneticPr fontId="6" type="noConversion"/>
  </si>
  <si>
    <t>其他</t>
    <phoneticPr fontId="6" type="noConversion"/>
  </si>
  <si>
    <t>嘉宾随手礼</t>
    <phoneticPr fontId="6" type="noConversion"/>
  </si>
  <si>
    <t>纯K会员卡</t>
    <phoneticPr fontId="6" type="noConversion"/>
  </si>
  <si>
    <t>张</t>
    <phoneticPr fontId="6" type="noConversion"/>
  </si>
  <si>
    <t>项</t>
    <phoneticPr fontId="6" type="noConversion"/>
  </si>
  <si>
    <t>14人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</si>
</sst>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¥&quot;#,##0.00;[Red]&quot;¥&quot;\-#,##0.00"/>
    <numFmt numFmtId="176" formatCode="\¥#,##0_);[Red]\(\¥#,##0\)"/>
    <numFmt numFmtId="177" formatCode="0.00_);[Red]\(0.00\)"/>
    <numFmt numFmtId="178" formatCode="&quot;¥&quot;#,##0.00_);[Red]\(&quot;¥&quot;#,##0.00\)"/>
  </numFmts>
  <fonts count="11" x14ac:knownFonts="1">
    <font>
      <sz val="11"/>
      <color theme="1"/>
      <name val="宋体"/>
      <family val="2"/>
      <scheme val="minor"/>
    </font>
    <font>
      <sz val="10"/>
      <color theme="1"/>
      <name val="Times New Roman"/>
      <family val="1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rgb="FF000000"/>
      <name val="华文细黑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3"/>
      <charset val="134"/>
    </font>
    <font>
      <sz val="9"/>
      <color rgb="FF000000"/>
      <name val="微软雅黑"/>
      <family val="3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8" fontId="3" fillId="2" borderId="1" xfId="0" applyNumberFormat="1" applyFont="1" applyFill="1" applyBorder="1" applyAlignment="1">
      <alignment horizontal="center" vertical="center"/>
    </xf>
    <xf numFmtId="38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readingOrder="1"/>
    </xf>
    <xf numFmtId="0" fontId="0" fillId="0" borderId="1" xfId="0" applyBorder="1"/>
    <xf numFmtId="177" fontId="8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38" fontId="10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5085A-6043-40EB-AB17-C8FFC636F437}">
  <sheetPr>
    <pageSetUpPr fitToPage="1"/>
  </sheetPr>
  <dimension ref="A1:J19"/>
  <sheetViews>
    <sheetView showGridLines="0" tabSelected="1" workbookViewId="0">
      <selection activeCell="G23" sqref="G23"/>
    </sheetView>
  </sheetViews>
  <sheetFormatPr defaultRowHeight="14" x14ac:dyDescent="0.25"/>
  <cols>
    <col min="3" max="3" width="28.54296875" customWidth="1"/>
    <col min="4" max="9" width="15.6328125" customWidth="1"/>
    <col min="10" max="10" width="24.81640625" customWidth="1"/>
  </cols>
  <sheetData>
    <row r="1" spans="1:10" ht="20" x14ac:dyDescent="0.25">
      <c r="A1" s="21" t="s">
        <v>26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x14ac:dyDescent="0.25">
      <c r="A2" s="12" t="s">
        <v>14</v>
      </c>
      <c r="B2" s="22" t="s">
        <v>13</v>
      </c>
      <c r="C2" s="22"/>
      <c r="D2" s="22"/>
      <c r="E2" s="22"/>
      <c r="F2" s="22"/>
      <c r="G2" s="22"/>
      <c r="H2" s="22"/>
      <c r="I2" s="22"/>
    </row>
    <row r="3" spans="1:10" x14ac:dyDescent="0.25">
      <c r="A3" s="12" t="s">
        <v>0</v>
      </c>
      <c r="B3" s="7" t="s">
        <v>25</v>
      </c>
      <c r="C3" s="1"/>
      <c r="D3" s="2"/>
      <c r="E3" s="2"/>
      <c r="F3" s="2"/>
      <c r="G3" s="2"/>
      <c r="H3" s="2"/>
      <c r="I3" s="2"/>
    </row>
    <row r="4" spans="1:10" x14ac:dyDescent="0.25">
      <c r="A4" s="12" t="s">
        <v>1</v>
      </c>
      <c r="B4" s="23" t="s">
        <v>37</v>
      </c>
      <c r="C4" s="23"/>
      <c r="D4" s="23"/>
      <c r="E4" s="23"/>
      <c r="F4" s="23"/>
      <c r="G4" s="23"/>
      <c r="H4" s="23"/>
      <c r="I4" s="23"/>
    </row>
    <row r="5" spans="1:10" x14ac:dyDescent="0.25">
      <c r="A5" s="12" t="s">
        <v>2</v>
      </c>
      <c r="B5" s="22" t="s">
        <v>33</v>
      </c>
      <c r="C5" s="22"/>
      <c r="D5" s="22"/>
      <c r="E5" s="22"/>
      <c r="F5" s="22"/>
      <c r="G5" s="22"/>
      <c r="H5" s="22"/>
      <c r="I5" s="22"/>
    </row>
    <row r="6" spans="1:10" x14ac:dyDescent="0.25">
      <c r="A6" s="12" t="s">
        <v>3</v>
      </c>
      <c r="B6" s="22" t="s">
        <v>44</v>
      </c>
      <c r="C6" s="22"/>
      <c r="D6" s="22"/>
      <c r="E6" s="22"/>
      <c r="F6" s="22"/>
      <c r="G6" s="22"/>
      <c r="H6" s="22"/>
      <c r="I6" s="22"/>
    </row>
    <row r="7" spans="1:10" x14ac:dyDescent="0.25">
      <c r="A7" s="20" t="s">
        <v>4</v>
      </c>
      <c r="B7" s="20"/>
      <c r="C7" s="20" t="s">
        <v>5</v>
      </c>
      <c r="D7" s="20" t="s">
        <v>6</v>
      </c>
      <c r="E7" s="20"/>
      <c r="F7" s="20"/>
      <c r="G7" s="20"/>
      <c r="H7" s="20" t="s">
        <v>7</v>
      </c>
      <c r="I7" s="20"/>
      <c r="J7" s="20" t="s">
        <v>15</v>
      </c>
    </row>
    <row r="8" spans="1:10" x14ac:dyDescent="0.25">
      <c r="A8" s="20"/>
      <c r="B8" s="20"/>
      <c r="C8" s="20"/>
      <c r="D8" s="11" t="s">
        <v>8</v>
      </c>
      <c r="E8" s="11" t="s">
        <v>9</v>
      </c>
      <c r="F8" s="11" t="s">
        <v>8</v>
      </c>
      <c r="G8" s="11" t="s">
        <v>9</v>
      </c>
      <c r="H8" s="11" t="s">
        <v>10</v>
      </c>
      <c r="I8" s="11" t="s">
        <v>11</v>
      </c>
      <c r="J8" s="20"/>
    </row>
    <row r="9" spans="1:10" ht="30" customHeight="1" x14ac:dyDescent="0.25">
      <c r="A9" s="24" t="s">
        <v>32</v>
      </c>
      <c r="B9" s="17" t="s">
        <v>16</v>
      </c>
      <c r="C9" s="13" t="s">
        <v>27</v>
      </c>
      <c r="D9" s="4">
        <v>1</v>
      </c>
      <c r="E9" s="5" t="s">
        <v>18</v>
      </c>
      <c r="F9" s="4">
        <v>1</v>
      </c>
      <c r="G9" s="5" t="s">
        <v>18</v>
      </c>
      <c r="H9" s="18">
        <v>4188</v>
      </c>
      <c r="I9" s="16">
        <f t="shared" ref="I9:I15" si="0">D9*F9*H9</f>
        <v>4188</v>
      </c>
      <c r="J9" s="13"/>
    </row>
    <row r="10" spans="1:10" ht="30" customHeight="1" x14ac:dyDescent="0.25">
      <c r="A10" s="24"/>
      <c r="B10" s="29" t="s">
        <v>30</v>
      </c>
      <c r="C10" s="13" t="s">
        <v>28</v>
      </c>
      <c r="D10" s="4">
        <v>1</v>
      </c>
      <c r="E10" s="5" t="s">
        <v>29</v>
      </c>
      <c r="F10" s="4">
        <v>1</v>
      </c>
      <c r="G10" s="5" t="s">
        <v>29</v>
      </c>
      <c r="H10" s="15">
        <v>7000</v>
      </c>
      <c r="I10" s="16">
        <f t="shared" si="0"/>
        <v>7000</v>
      </c>
      <c r="J10" s="13"/>
    </row>
    <row r="11" spans="1:10" ht="30" customHeight="1" x14ac:dyDescent="0.25">
      <c r="A11" s="24"/>
      <c r="B11" s="29"/>
      <c r="C11" s="13" t="s">
        <v>31</v>
      </c>
      <c r="D11" s="4">
        <v>1</v>
      </c>
      <c r="E11" s="5" t="s">
        <v>29</v>
      </c>
      <c r="F11" s="4">
        <v>1</v>
      </c>
      <c r="G11" s="5" t="s">
        <v>29</v>
      </c>
      <c r="H11" s="15">
        <v>2000</v>
      </c>
      <c r="I11" s="16">
        <f t="shared" si="0"/>
        <v>2000</v>
      </c>
      <c r="J11" s="13"/>
    </row>
    <row r="12" spans="1:10" ht="30" customHeight="1" x14ac:dyDescent="0.25">
      <c r="A12" s="24"/>
      <c r="B12" s="29"/>
      <c r="C12" s="13" t="s">
        <v>34</v>
      </c>
      <c r="D12" s="19">
        <v>14</v>
      </c>
      <c r="E12" s="5" t="s">
        <v>35</v>
      </c>
      <c r="F12" s="4">
        <v>1</v>
      </c>
      <c r="G12" s="5" t="s">
        <v>36</v>
      </c>
      <c r="H12" s="15">
        <v>120</v>
      </c>
      <c r="I12" s="16">
        <f t="shared" si="0"/>
        <v>1680</v>
      </c>
      <c r="J12" s="13"/>
    </row>
    <row r="13" spans="1:10" ht="30" customHeight="1" x14ac:dyDescent="0.25">
      <c r="A13" s="24"/>
      <c r="B13" s="30" t="s">
        <v>39</v>
      </c>
      <c r="C13" s="13" t="s">
        <v>40</v>
      </c>
      <c r="D13" s="19">
        <v>11</v>
      </c>
      <c r="E13" s="5" t="s">
        <v>38</v>
      </c>
      <c r="F13" s="4">
        <v>1</v>
      </c>
      <c r="G13" s="5" t="s">
        <v>29</v>
      </c>
      <c r="H13" s="15">
        <v>1998</v>
      </c>
      <c r="I13" s="16">
        <f t="shared" si="0"/>
        <v>21978</v>
      </c>
      <c r="J13" s="13"/>
    </row>
    <row r="14" spans="1:10" ht="30" customHeight="1" x14ac:dyDescent="0.25">
      <c r="A14" s="24"/>
      <c r="B14" s="31"/>
      <c r="C14" s="13" t="s">
        <v>41</v>
      </c>
      <c r="D14" s="4">
        <v>1</v>
      </c>
      <c r="E14" s="5" t="s">
        <v>42</v>
      </c>
      <c r="F14" s="4">
        <v>1</v>
      </c>
      <c r="G14" s="5" t="s">
        <v>43</v>
      </c>
      <c r="H14" s="15">
        <v>5000</v>
      </c>
      <c r="I14" s="16">
        <f t="shared" si="0"/>
        <v>5000</v>
      </c>
      <c r="J14" s="13"/>
    </row>
    <row r="15" spans="1:10" ht="30" customHeight="1" x14ac:dyDescent="0.25">
      <c r="A15" s="24"/>
      <c r="B15" s="14" t="s">
        <v>22</v>
      </c>
      <c r="C15" s="13" t="s">
        <v>24</v>
      </c>
      <c r="D15" s="6">
        <v>1</v>
      </c>
      <c r="E15" s="6" t="s">
        <v>17</v>
      </c>
      <c r="F15" s="6">
        <v>1</v>
      </c>
      <c r="G15" s="6" t="s">
        <v>23</v>
      </c>
      <c r="H15" s="9">
        <v>500</v>
      </c>
      <c r="I15" s="16">
        <f t="shared" si="0"/>
        <v>500</v>
      </c>
      <c r="J15" s="13"/>
    </row>
    <row r="16" spans="1:10" ht="30" customHeight="1" x14ac:dyDescent="0.25">
      <c r="A16" s="24"/>
      <c r="B16" s="26" t="s">
        <v>19</v>
      </c>
      <c r="C16" s="27"/>
      <c r="D16" s="27"/>
      <c r="E16" s="27"/>
      <c r="F16" s="27"/>
      <c r="G16" s="27"/>
      <c r="H16" s="28"/>
      <c r="I16" s="10">
        <f>SUM(I9:I15)</f>
        <v>42346</v>
      </c>
      <c r="J16" s="8"/>
    </row>
    <row r="17" spans="1:10" ht="30" customHeight="1" x14ac:dyDescent="0.25">
      <c r="A17" s="24"/>
      <c r="B17" s="26" t="s">
        <v>20</v>
      </c>
      <c r="C17" s="27"/>
      <c r="D17" s="27"/>
      <c r="E17" s="27"/>
      <c r="F17" s="27"/>
      <c r="G17" s="27"/>
      <c r="H17" s="28"/>
      <c r="I17" s="10">
        <f>I16*0.1</f>
        <v>4234.6000000000004</v>
      </c>
      <c r="J17" s="8"/>
    </row>
    <row r="18" spans="1:10" ht="30" customHeight="1" x14ac:dyDescent="0.25">
      <c r="A18" s="25"/>
      <c r="B18" s="26" t="s">
        <v>21</v>
      </c>
      <c r="C18" s="27"/>
      <c r="D18" s="27"/>
      <c r="E18" s="27"/>
      <c r="F18" s="27"/>
      <c r="G18" s="27"/>
      <c r="H18" s="28"/>
      <c r="I18" s="10">
        <f>(I16+I17)*0.06</f>
        <v>2794.8359999999998</v>
      </c>
      <c r="J18" s="8"/>
    </row>
    <row r="19" spans="1:10" ht="28" customHeight="1" x14ac:dyDescent="0.25">
      <c r="A19" s="20" t="s">
        <v>12</v>
      </c>
      <c r="B19" s="20"/>
      <c r="C19" s="20"/>
      <c r="D19" s="20"/>
      <c r="E19" s="20"/>
      <c r="F19" s="20"/>
      <c r="G19" s="20"/>
      <c r="H19" s="20"/>
      <c r="I19" s="3">
        <f>SUM(I16:I18)</f>
        <v>49375.436000000002</v>
      </c>
      <c r="J19" s="8"/>
    </row>
  </sheetData>
  <mergeCells count="17">
    <mergeCell ref="A19:H19"/>
    <mergeCell ref="A9:A18"/>
    <mergeCell ref="B16:H16"/>
    <mergeCell ref="B17:H17"/>
    <mergeCell ref="B18:H18"/>
    <mergeCell ref="B10:B12"/>
    <mergeCell ref="B13:B14"/>
    <mergeCell ref="A1:J1"/>
    <mergeCell ref="B2:I2"/>
    <mergeCell ref="B4:I4"/>
    <mergeCell ref="B5:I5"/>
    <mergeCell ref="B6:I6"/>
    <mergeCell ref="A7:B8"/>
    <mergeCell ref="C7:C8"/>
    <mergeCell ref="D7:G7"/>
    <mergeCell ref="H7:I7"/>
    <mergeCell ref="J7:J8"/>
  </mergeCells>
  <phoneticPr fontId="6" type="noConversion"/>
  <pageMargins left="0.7" right="0.7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2019-07-01T05:54:25Z</dcterms:modified>
</cp:coreProperties>
</file>