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6月28日 石家庄\销售报销\"/>
    </mc:Choice>
  </mc:AlternateContent>
  <xr:revisionPtr revIDLastSave="0" documentId="13_ncr:1_{5E4DFD8E-70BC-48C5-8BA6-52C5D7D3C4D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2" i="3"/>
  <c r="H53" i="3" s="1"/>
  <c r="C58" i="3" s="1"/>
  <c r="I58" i="3" s="1"/>
  <c r="F53" i="3"/>
  <c r="E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<sst xmlns="http://schemas.openxmlformats.org/spreadsheetml/2006/main" count="57" uniqueCount="57">
  <si>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</si>
  <si>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</si>
  <si>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</si>
  <si>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</si>
  <si>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</si>
  <si>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</si>
  <si>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</si>
  <si>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</si>
  <si>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</si>
  <si>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</si>
  <si>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</si>
  <si>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</si>
  <si>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</si>
  <si>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</si>
  <si>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</si>
  <si>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</si>
  <si>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</si>
  <si>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</si>
  <si>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</si>
  <si>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</si>
  <si>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</si>
  <si>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</si>
  <si>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</si>
  <si>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</si>
  <si>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</si>
  <si>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</si>
  <si>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</si>
  <si>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</si>
  <si>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</si>
  <si>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</si>
  <si>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</si>
  <si>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</si>
  <si>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</si>
  <si>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</si>
  <si>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</si>
  <si>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</si>
  <si>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</si>
  <si>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</si>
  <si>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</si>
  <si>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</si>
  <si>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</si>
  <si>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</si>
  <si>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</si>
  <si>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</si>
  <si>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</si>
  <si>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</si>
  <si>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</si>
  <si>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</si>
  <si>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</si>
  <si>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</si>
  <si>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</si>
  <si>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团号：HMJB-190628-MLL219	</t>
    <phoneticPr fontId="9" type="noConversion"/>
  </si>
  <si>
    <t>会议日期：6月28日</t>
    <phoneticPr fontId="9" type="noConversion"/>
  </si>
  <si>
    <t>高铁</t>
    <phoneticPr fontId="9" type="noConversion"/>
  </si>
  <si>
    <t>车费</t>
    <phoneticPr fontId="9" type="noConversion"/>
  </si>
  <si>
    <t>餐费</t>
    <phoneticPr fontId="9" type="noConversion"/>
  </si>
  <si>
    <t>销售报销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</si>
</sst>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0_ "/>
    <numFmt numFmtId="178" formatCode="0.00_ "/>
  </numFmts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60"/>
  <sheetViews>
    <sheetView tabSelected="1" topLeftCell="A43" zoomScale="70" zoomScaleNormal="70" workbookViewId="0">
      <selection activeCell="I48" sqref="I48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625" style="3" customWidth="1"/>
    <col min="4" max="4" width="7" customWidth="1"/>
    <col min="5" max="5" width="11.625" customWidth="1"/>
    <col min="6" max="6" width="12.125" bestFit="1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51</v>
      </c>
      <c r="I4" s="50"/>
      <c r="J4" s="49" t="s">
        <v>52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1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3" t="s">
        <v>14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1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1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1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1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1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 x14ac:dyDescent="0.1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 x14ac:dyDescent="0.1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 x14ac:dyDescent="0.1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1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21" customHeight="1" x14ac:dyDescent="0.15">
      <c r="A22" s="34">
        <v>4</v>
      </c>
      <c r="B22" s="28" t="s">
        <v>22</v>
      </c>
      <c r="C22" s="39">
        <v>0</v>
      </c>
      <c r="D22" s="42"/>
      <c r="E22" s="39">
        <f>C22*D22</f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 x14ac:dyDescent="0.1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4"/>
    </row>
    <row r="25" spans="1:10" ht="21" customHeight="1" x14ac:dyDescent="0.15">
      <c r="A25" s="35">
        <v>5</v>
      </c>
      <c r="B25" s="29" t="s">
        <v>25</v>
      </c>
      <c r="C25" s="40">
        <v>0</v>
      </c>
      <c r="D25" s="35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 x14ac:dyDescent="0.1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15">
      <c r="A28" s="34">
        <v>6</v>
      </c>
      <c r="B28" s="28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4"/>
    </row>
    <row r="33" spans="1:10" ht="21" customHeight="1" x14ac:dyDescent="0.15">
      <c r="A33" s="34">
        <v>7</v>
      </c>
      <c r="B33" s="28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55"/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1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1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1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8"/>
    </row>
    <row r="38" spans="1:10" ht="21" customHeight="1" x14ac:dyDescent="0.15">
      <c r="A38" s="34">
        <v>8</v>
      </c>
      <c r="B38" s="28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 x14ac:dyDescent="0.1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4"/>
    </row>
    <row r="41" spans="1:10" ht="21" customHeight="1" x14ac:dyDescent="0.15">
      <c r="A41" s="34">
        <v>9</v>
      </c>
      <c r="B41" s="28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 x14ac:dyDescent="0.1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1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15">
      <c r="A45" s="35">
        <v>10</v>
      </c>
      <c r="B45" s="28" t="s">
        <v>39</v>
      </c>
      <c r="C45" s="39">
        <v>0</v>
      </c>
      <c r="D45" s="42"/>
      <c r="E45" s="39">
        <f>C45*D45</f>
        <v>0</v>
      </c>
      <c r="F45" s="8">
        <v>6219</v>
      </c>
      <c r="G45" s="8">
        <v>0</v>
      </c>
      <c r="H45" s="8">
        <f>F45+G45</f>
        <v>6219</v>
      </c>
      <c r="I45" s="21" t="s">
        <v>53</v>
      </c>
      <c r="J45" s="46" t="s">
        <v>56</v>
      </c>
    </row>
    <row r="46" spans="1:10" ht="21" customHeight="1" x14ac:dyDescent="0.15">
      <c r="A46" s="37"/>
      <c r="B46" s="28"/>
      <c r="C46" s="39"/>
      <c r="D46" s="42"/>
      <c r="E46" s="39"/>
      <c r="F46" s="8">
        <v>1640.53</v>
      </c>
      <c r="G46" s="8">
        <v>0</v>
      </c>
      <c r="H46" s="8">
        <f t="shared" ref="H46:H51" si="19">F46+G46</f>
        <v>1640.53</v>
      </c>
      <c r="I46" s="21" t="s">
        <v>54</v>
      </c>
      <c r="J46" s="47"/>
    </row>
    <row r="47" spans="1:10" ht="21" customHeight="1" x14ac:dyDescent="0.15">
      <c r="A47" s="37"/>
      <c r="B47" s="28"/>
      <c r="C47" s="39"/>
      <c r="D47" s="42"/>
      <c r="E47" s="39"/>
      <c r="F47" s="8">
        <v>220</v>
      </c>
      <c r="G47" s="8">
        <v>0</v>
      </c>
      <c r="H47" s="8">
        <f t="shared" si="19"/>
        <v>220</v>
      </c>
      <c r="I47" s="21" t="s">
        <v>55</v>
      </c>
      <c r="J47" s="47"/>
    </row>
    <row r="48" spans="1:10" ht="21" customHeight="1" x14ac:dyDescent="0.1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1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1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1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1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8079.53</v>
      </c>
      <c r="G52" s="11">
        <f t="shared" ref="G52:H52" si="21">SUM(G45:G51)</f>
        <v>0</v>
      </c>
      <c r="H52" s="11">
        <f t="shared" si="21"/>
        <v>8079.53</v>
      </c>
      <c r="I52" s="17"/>
      <c r="J52" s="48"/>
    </row>
    <row r="53" spans="1:10" ht="21" customHeight="1" x14ac:dyDescent="0.1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8079.53</v>
      </c>
      <c r="G53" s="11">
        <f t="shared" si="22"/>
        <v>0</v>
      </c>
      <c r="H53" s="11">
        <f t="shared" si="22"/>
        <v>8079.53</v>
      </c>
      <c r="I53" s="17"/>
      <c r="J53" s="18"/>
    </row>
    <row r="57" spans="1:10" ht="21" customHeight="1" x14ac:dyDescent="0.1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 x14ac:dyDescent="0.15">
      <c r="A58" s="31">
        <f>E53</f>
        <v>0</v>
      </c>
      <c r="B58" s="32"/>
      <c r="C58" s="32">
        <f>H53</f>
        <v>8079.53</v>
      </c>
      <c r="D58" s="32"/>
      <c r="E58" s="32">
        <f>F53</f>
        <v>8079.53</v>
      </c>
      <c r="F58" s="32"/>
      <c r="G58" s="32">
        <f>G53</f>
        <v>0</v>
      </c>
      <c r="H58" s="32"/>
      <c r="I58" s="20">
        <f>A58-C58</f>
        <v>-8079.53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2019-07-29T02:12:41Z</cp:lastPrinted>
  <dcterms:created xsi:type="dcterms:W3CDTF">2014-04-15T08:52:00Z</dcterms:created>
  <dcterms:modified xsi:type="dcterms:W3CDTF">2019-07-29T02:55:07Z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