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<sst xmlns="http://schemas.openxmlformats.org/spreadsheetml/2006/main" count="116" uniqueCount="100">
  <si>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</si>
  <si>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</si>
  <si>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</si>
  <si>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</si>
  <si>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</si>
  <si>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</si>
  <si>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</si>
  <si>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</si>
  <si>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</si>
  <si>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</si>
  <si>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</si>
  <si>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</si>
  <si>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</si>
  <si>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</si>
  <si>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</si>
  <si>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</si>
  <si>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</si>
  <si>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</si>
  <si>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</si>
  <si>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</si>
  <si>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</si>
  <si>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</si>
  <si>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</si>
  <si>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</si>
  <si>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</si>
  <si>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</si>
  <si>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</si>
  <si>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</si>
  <si>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</si>
  <si>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</si>
  <si>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</si>
  <si>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</si>
  <si>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</si>
  <si>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</si>
  <si>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</si>
  <si>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</si>
  <si>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</si>
  <si>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</si>
  <si>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</si>
  <si>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</si>
  <si>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</si>
  <si>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</si>
  <si>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</si>
  <si>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</si>
  <si>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</si>
  <si>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</si>
  <si>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</si>
  <si>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</si>
  <si>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</si>
  <si>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</si>
  <si>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</si>
  <si>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</si>
  <si>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</si>
  <si>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</si>
  <si>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</si>
  <si>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</si>
  <si>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</si>
  <si>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</si>
  <si>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</si>
  <si>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</si>
  <si>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</si>
  <si>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</si>
  <si>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</si>
  <si>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</si>
  <si>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</si>
  <si>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</si>
  <si>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</si>
  <si>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</si>
  <si>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</si>
  <si>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</si>
  <si>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</si>
  <si>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</si>
  <si>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</si>
  <si>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</si>
  <si>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</si>
  <si>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</si>
  <si>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</si>
  <si>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</si>
  <si>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</si>
  <si>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</si>
  <si>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</si>
  <si>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</si>
  <si>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</si>
  <si>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</si>
  <si>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</si>
  <si>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</si>
  <si>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</si>
  <si>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</si>
  <si>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</si>
  <si>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</si>
  <si>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</si>
  <si>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</si>
  <si>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</si>
  <si>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</si>
  <si>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团号：HMEA-181012-STY225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</si>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</sst>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zoomScale="60" zoomScaleNormal="100" workbookViewId="0">
      <selection activeCell="I21" sqref="I2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94</v>
      </c>
      <c r="I4" s="68"/>
      <c r="J4" s="68" t="s">
        <v>81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75</v>
      </c>
    </row>
    <row r="9" spans="1:12" ht="21" customHeight="1">
      <c r="A9" s="79"/>
      <c r="B9" s="80"/>
      <c r="C9" s="54"/>
      <c r="D9" s="55"/>
      <c r="E9" s="54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7"/>
    </row>
    <row r="25" spans="1:10" ht="21" customHeight="1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>
      <c r="A46" s="82"/>
      <c r="B46" s="80"/>
      <c r="C46" s="54"/>
      <c r="D46" s="55"/>
      <c r="E46" s="54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1" t="s">
        <v>90</v>
      </c>
      <c r="G5" s="91"/>
      <c r="H5" s="46" t="s">
        <v>20</v>
      </c>
      <c r="I5" s="8"/>
      <c r="J5" s="91" t="s">
        <v>91</v>
      </c>
      <c r="K5" s="92"/>
    </row>
    <row r="6" spans="2:11" ht="20.100000000000001" customHeight="1">
      <c r="B6" s="9"/>
      <c r="C6" s="10"/>
      <c r="D6" s="11" t="s">
        <v>21</v>
      </c>
      <c r="E6" s="11"/>
      <c r="F6" s="93" t="s">
        <v>95</v>
      </c>
      <c r="G6" s="93"/>
      <c r="H6" s="11" t="s">
        <v>22</v>
      </c>
      <c r="I6" s="10"/>
      <c r="J6" s="93" t="s">
        <v>92</v>
      </c>
      <c r="K6" s="94"/>
    </row>
    <row r="7" spans="2:11" ht="20.100000000000001" customHeight="1">
      <c r="B7" s="9"/>
      <c r="C7" s="10"/>
      <c r="D7" s="11" t="s">
        <v>23</v>
      </c>
      <c r="E7" s="11"/>
      <c r="F7" s="93" t="s">
        <v>99</v>
      </c>
      <c r="G7" s="93"/>
      <c r="H7" s="11" t="s">
        <v>24</v>
      </c>
      <c r="I7" s="12"/>
      <c r="J7" s="95">
        <v>43410</v>
      </c>
      <c r="K7" s="94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6" t="s">
        <v>96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>
      <c r="B11" s="89">
        <v>1</v>
      </c>
      <c r="C11" s="90"/>
      <c r="D11" s="96" t="s">
        <v>32</v>
      </c>
      <c r="E11" s="89" t="s">
        <v>33</v>
      </c>
      <c r="F11" s="90"/>
      <c r="G11" s="19">
        <f>H11+I11</f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7"/>
      <c r="E12" s="104" t="s">
        <v>35</v>
      </c>
      <c r="F12" s="104"/>
      <c r="G12" s="53">
        <f t="shared" ref="G12:G16" si="0">H12+I12</f>
        <v>195.44</v>
      </c>
      <c r="H12" s="19">
        <v>195.44</v>
      </c>
      <c r="I12" s="87"/>
      <c r="J12" s="88"/>
      <c r="K12" s="20" t="s">
        <v>36</v>
      </c>
    </row>
    <row r="13" spans="2:11" ht="20.100000000000001" customHeight="1">
      <c r="B13" s="51"/>
      <c r="C13" s="52"/>
      <c r="D13" s="97"/>
      <c r="E13" s="104" t="s">
        <v>35</v>
      </c>
      <c r="F13" s="104"/>
      <c r="G13" s="53">
        <f t="shared" si="0"/>
        <v>233</v>
      </c>
      <c r="H13" s="50">
        <v>233</v>
      </c>
      <c r="I13" s="87"/>
      <c r="J13" s="88"/>
      <c r="K13" s="20"/>
    </row>
    <row r="14" spans="2:11" ht="20.100000000000001" customHeight="1">
      <c r="B14" s="51"/>
      <c r="C14" s="52"/>
      <c r="D14" s="97"/>
      <c r="E14" s="104" t="s">
        <v>35</v>
      </c>
      <c r="F14" s="104"/>
      <c r="G14" s="53">
        <f t="shared" si="0"/>
        <v>0</v>
      </c>
      <c r="H14" s="50">
        <v>0</v>
      </c>
      <c r="I14" s="87"/>
      <c r="J14" s="88"/>
      <c r="K14" s="20"/>
    </row>
    <row r="15" spans="2:11" ht="20.100000000000001" customHeight="1">
      <c r="B15" s="89">
        <v>3</v>
      </c>
      <c r="C15" s="90"/>
      <c r="D15" s="97"/>
      <c r="E15" s="89" t="s">
        <v>37</v>
      </c>
      <c r="F15" s="90"/>
      <c r="G15" s="53">
        <f t="shared" si="0"/>
        <v>0</v>
      </c>
      <c r="H15" s="19"/>
      <c r="I15" s="87"/>
      <c r="J15" s="88"/>
      <c r="K15" s="20" t="s">
        <v>34</v>
      </c>
    </row>
    <row r="16" spans="2:11" ht="20.100000000000001" customHeight="1">
      <c r="B16" s="89">
        <v>4</v>
      </c>
      <c r="C16" s="90"/>
      <c r="D16" s="97"/>
      <c r="E16" s="89" t="s">
        <v>38</v>
      </c>
      <c r="F16" s="90"/>
      <c r="G16" s="53">
        <f t="shared" si="0"/>
        <v>58</v>
      </c>
      <c r="H16" s="19">
        <v>58</v>
      </c>
      <c r="I16" s="87"/>
      <c r="J16" s="88"/>
      <c r="K16" s="20" t="s">
        <v>39</v>
      </c>
    </row>
    <row r="17" spans="1:11" ht="20.100000000000001" customHeight="1">
      <c r="B17" s="89">
        <v>5</v>
      </c>
      <c r="C17" s="90"/>
      <c r="D17" s="96" t="s">
        <v>40</v>
      </c>
      <c r="E17" s="104"/>
      <c r="F17" s="104"/>
      <c r="G17" s="19">
        <v>0</v>
      </c>
      <c r="H17" s="19"/>
      <c r="I17" s="87"/>
      <c r="J17" s="88"/>
      <c r="K17" s="20"/>
    </row>
    <row r="18" spans="1:11" ht="20.100000000000001" customHeight="1">
      <c r="B18" s="89">
        <v>6</v>
      </c>
      <c r="C18" s="90"/>
      <c r="D18" s="97"/>
      <c r="E18" s="104"/>
      <c r="F18" s="104"/>
      <c r="G18" s="19">
        <v>0</v>
      </c>
      <c r="H18" s="19"/>
      <c r="I18" s="87"/>
      <c r="J18" s="88"/>
      <c r="K18" s="20"/>
    </row>
    <row r="19" spans="1:11" ht="20.100000000000001" customHeight="1">
      <c r="B19" s="89">
        <v>7</v>
      </c>
      <c r="C19" s="90"/>
      <c r="D19" s="98"/>
      <c r="E19" s="104"/>
      <c r="F19" s="104"/>
      <c r="G19" s="19">
        <v>0</v>
      </c>
      <c r="H19" s="19"/>
      <c r="I19" s="87"/>
      <c r="J19" s="88"/>
      <c r="K19" s="20"/>
    </row>
    <row r="20" spans="1:11" ht="20.100000000000001" customHeight="1">
      <c r="B20" s="99" t="s">
        <v>41</v>
      </c>
      <c r="C20" s="101"/>
      <c r="D20" s="101"/>
      <c r="E20" s="101"/>
      <c r="F20" s="100"/>
      <c r="G20" s="21">
        <f>SUM(G11:G19)</f>
        <v>486.44</v>
      </c>
      <c r="H20" s="21">
        <f>SUM(H11:H19)</f>
        <v>486.44</v>
      </c>
      <c r="I20" s="102">
        <f>SUM(I11:J19)</f>
        <v>0</v>
      </c>
      <c r="J20" s="10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1" t="s">
        <v>29</v>
      </c>
      <c r="C22" s="111"/>
      <c r="D22" s="111"/>
      <c r="E22" s="111"/>
      <c r="F22" s="111"/>
      <c r="G22" s="111" t="s">
        <v>42</v>
      </c>
      <c r="H22" s="111"/>
      <c r="I22" s="111"/>
      <c r="J22" s="111"/>
      <c r="K22" s="17" t="s">
        <v>43</v>
      </c>
    </row>
    <row r="23" spans="1:11" ht="20.100000000000001" customHeight="1">
      <c r="B23" s="110">
        <f>H20</f>
        <v>486.44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3" t="s">
        <v>83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30" spans="1:11" ht="20.100000000000001" customHeight="1">
      <c r="B30" s="7"/>
      <c r="C30" s="8"/>
      <c r="D30" s="46" t="s">
        <v>19</v>
      </c>
      <c r="E30" s="46"/>
      <c r="F30" s="91" t="str">
        <f>F5</f>
        <v>安黎欢</v>
      </c>
      <c r="G30" s="91"/>
      <c r="H30" s="46" t="s">
        <v>20</v>
      </c>
      <c r="I30" s="8"/>
      <c r="J30" s="91" t="str">
        <f>J5</f>
        <v>经理</v>
      </c>
      <c r="K30" s="92"/>
    </row>
    <row r="31" spans="1:11" ht="20.100000000000001" customHeight="1">
      <c r="B31" s="9"/>
      <c r="C31" s="10"/>
      <c r="D31" s="11" t="s">
        <v>21</v>
      </c>
      <c r="E31" s="11"/>
      <c r="F31" s="93" t="str">
        <f>F6</f>
        <v>北京</v>
      </c>
      <c r="G31" s="93"/>
      <c r="H31" s="11" t="s">
        <v>22</v>
      </c>
      <c r="I31" s="10"/>
      <c r="J31" s="93" t="str">
        <f>J6</f>
        <v>业务6组</v>
      </c>
      <c r="K31" s="94"/>
    </row>
    <row r="32" spans="1:11" ht="20.100000000000001" customHeight="1">
      <c r="B32" s="9"/>
      <c r="C32" s="10"/>
      <c r="D32" s="11" t="s">
        <v>23</v>
      </c>
      <c r="E32" s="11"/>
      <c r="F32" s="93" t="str">
        <f>F7</f>
        <v>2018年10月27日-11月2日</v>
      </c>
      <c r="G32" s="93"/>
      <c r="H32" s="11" t="s">
        <v>24</v>
      </c>
      <c r="I32" s="12"/>
      <c r="J32" s="93">
        <f>J7</f>
        <v>43410</v>
      </c>
      <c r="K32" s="9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6" t="str">
        <f>J8</f>
        <v>HMEA-181027-FTC235</v>
      </c>
      <c r="K33" s="107"/>
    </row>
    <row r="34" spans="2:11" ht="20.100000000000001" customHeight="1"/>
    <row r="35" spans="2:11" ht="20.100000000000001" customHeight="1">
      <c r="B35" s="104"/>
      <c r="C35" s="104"/>
      <c r="D35" s="44" t="s">
        <v>88</v>
      </c>
      <c r="E35" s="104" t="s">
        <v>89</v>
      </c>
      <c r="F35" s="104"/>
      <c r="G35" s="19" t="s">
        <v>87</v>
      </c>
      <c r="H35" s="19" t="s">
        <v>85</v>
      </c>
      <c r="I35" s="105" t="s">
        <v>86</v>
      </c>
      <c r="J35" s="105"/>
      <c r="K35" s="45" t="s">
        <v>84</v>
      </c>
    </row>
    <row r="36" spans="2:11" ht="20.100000000000001" customHeight="1">
      <c r="B36" s="104">
        <v>1</v>
      </c>
      <c r="C36" s="104"/>
      <c r="D36" s="43" t="s">
        <v>93</v>
      </c>
      <c r="E36" s="104" t="s">
        <v>97</v>
      </c>
      <c r="F36" s="104"/>
      <c r="G36" s="19">
        <v>200</v>
      </c>
      <c r="H36" s="19">
        <v>2</v>
      </c>
      <c r="I36" s="87">
        <f>G36*H36</f>
        <v>400</v>
      </c>
      <c r="J36" s="88"/>
      <c r="K36" s="25"/>
    </row>
    <row r="37" spans="2:11" ht="20.100000000000001" customHeight="1">
      <c r="B37" s="104">
        <v>2</v>
      </c>
      <c r="C37" s="104"/>
      <c r="D37" s="43"/>
      <c r="E37" s="104" t="s">
        <v>98</v>
      </c>
      <c r="F37" s="104"/>
      <c r="G37" s="19">
        <v>100</v>
      </c>
      <c r="H37" s="19">
        <v>5</v>
      </c>
      <c r="I37" s="87">
        <f t="shared" ref="I37:I38" si="1">G37*H37</f>
        <v>500</v>
      </c>
      <c r="J37" s="88"/>
      <c r="K37" s="25"/>
    </row>
    <row r="38" spans="2:11" ht="20.100000000000001" customHeight="1">
      <c r="B38" s="104">
        <v>3</v>
      </c>
      <c r="C38" s="104"/>
      <c r="D38" s="43"/>
      <c r="E38" s="104"/>
      <c r="F38" s="104"/>
      <c r="G38" s="19">
        <v>0</v>
      </c>
      <c r="H38" s="19">
        <v>0</v>
      </c>
      <c r="I38" s="87">
        <f t="shared" si="1"/>
        <v>0</v>
      </c>
      <c r="J38" s="88"/>
      <c r="K38" s="25"/>
    </row>
    <row r="39" spans="2:11" ht="20.100000000000001" customHeight="1">
      <c r="B39" s="99" t="s">
        <v>41</v>
      </c>
      <c r="C39" s="101"/>
      <c r="D39" s="101"/>
      <c r="E39" s="101"/>
      <c r="F39" s="100"/>
      <c r="G39" s="21"/>
      <c r="H39" s="21">
        <f>SUM(H21:H38)</f>
        <v>7</v>
      </c>
      <c r="I39" s="102">
        <f>SUM(I36:J38)</f>
        <v>900</v>
      </c>
      <c r="J39" s="10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2018-11-06T07:24:10Z</dcterms:modified>
</cp:coreProperties>
</file>