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<sst xmlns="http://schemas.openxmlformats.org/spreadsheetml/2006/main" count="84">
  <si>
    <t>【借款报销单】</t>
  </si>
  <si>
    <t>团号：HMZA-180402-QDH685</t>
  </si>
  <si>
    <t>会议日期：4月2-4日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</si>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</sst>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42" formatCode="_ &quot;￥&quot;* #,##0_ ;_ &quot;￥&quot;* \-#,##0_ ;_ &quot;￥&quot;* &quot;-&quot;_ ;_ @_ "/>
    <numFmt numFmtId="177" formatCode="#,##0.00;[Red]#,##0.00"/>
    <numFmt numFmtId="178" formatCode="0.00_);[Red]\(0.00\)"/>
    <numFmt numFmtId="41" formatCode="_ * #,##0_ ;_ * \-#,##0_ ;_ * &quot;-&quot;_ ;_ @_ "/>
    <numFmt numFmtId="179" formatCode="#,##0.00_);[Red]\(#,##0.00\)"/>
    <numFmt numFmtId="44" formatCode="_ &quot;￥&quot;* #,##0.00_ ;_ &quot;￥&quot;* \-#,##0.00_ ;_ &quot;￥&quot;* &quot;-&quot;??_ ;_ @_ "/>
    <numFmt numFmtId="180" formatCode="0.00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14" borderId="1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2" borderId="21" applyNumberFormat="0" applyFont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16" borderId="19" applyNumberFormat="0" applyAlignment="0" applyProtection="0">
      <alignment vertical="center"/>
    </xf>
    <xf numFmtId="0" fontId="31" fillId="16" borderId="18" applyNumberFormat="0" applyAlignment="0" applyProtection="0">
      <alignment vertical="center"/>
    </xf>
    <xf numFmtId="0" fontId="14" fillId="11" borderId="16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80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9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9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7" workbookViewId="0">
      <selection activeCell="D45" sqref="D45:D51"/>
    </sheetView>
  </sheetViews>
  <sheetFormatPr defaultColWidth="9" defaultRowHeight="21" customHeight="1"/>
  <cols>
    <col min="1" max="1" width="9" style="51"/>
    <col min="2" max="2" width="16.75" customWidth="1"/>
    <col min="3" max="3" width="12.875" style="52" customWidth="1"/>
    <col min="5" max="5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3000</v>
      </c>
      <c r="D17" s="64">
        <v>1</v>
      </c>
      <c r="E17" s="63">
        <f t="shared" si="2"/>
        <v>3000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3000</v>
      </c>
      <c r="D21" s="67">
        <f t="shared" ref="D21:E21" si="4">SUM(D17)</f>
        <v>1</v>
      </c>
      <c r="E21" s="67">
        <f t="shared" si="4"/>
        <v>3000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3640</v>
      </c>
      <c r="D25" s="68">
        <v>1</v>
      </c>
      <c r="E25" s="70">
        <f t="shared" si="2"/>
        <v>3640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3640</v>
      </c>
      <c r="D27" s="67">
        <f t="shared" ref="D27:E27" si="9">SUM(D25)</f>
        <v>1</v>
      </c>
      <c r="E27" s="67">
        <f t="shared" si="9"/>
        <v>3640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/>
      <c r="D28" s="64">
        <v>1</v>
      </c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1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10000</v>
      </c>
      <c r="D45" s="64">
        <v>1</v>
      </c>
      <c r="E45" s="63">
        <f t="shared" si="2"/>
        <v>10000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10000</v>
      </c>
      <c r="D52" s="67">
        <f t="shared" ref="D52:E52" si="20">SUM(D45)</f>
        <v>1</v>
      </c>
      <c r="E52" s="67">
        <f t="shared" si="20"/>
        <v>10000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16640</v>
      </c>
      <c r="D53" s="67">
        <f t="shared" ref="D53:H53" si="22">SUM(D52,D44,D40,D37,D32,D27,D24,D21,D16,D13)</f>
        <v>4</v>
      </c>
      <c r="E53" s="67">
        <f t="shared" si="22"/>
        <v>16640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16640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8">
        <f>A58-C58</f>
        <v>16640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2018-03-29T06:00:04Z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