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四次物料\"/>
    </mc:Choice>
  </mc:AlternateContent>
  <xr:revisionPtr revIDLastSave="0" documentId="13_ncr:1_{2A86D04E-0690-474C-9B37-81630B8C5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13" i="3" s="1"/>
  <c r="H9" i="3"/>
  <c r="H8" i="3"/>
  <c r="E8" i="3"/>
  <c r="E13" i="3" s="1"/>
  <c r="H27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<sst xmlns="http://schemas.openxmlformats.org/spreadsheetml/2006/main" count="107" uniqueCount="86">
  <si>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</si>
  <si>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</si>
  <si>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</si>
  <si>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</si>
  <si>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</si>
  <si>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</si>
  <si>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</si>
  <si>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</si>
  <si>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</si>
  <si>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</si>
  <si>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</si>
  <si>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</si>
  <si>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</si>
  <si>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</si>
  <si>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</si>
  <si>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</si>
  <si>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</si>
  <si>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</si>
  <si>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</si>
  <si>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</si>
  <si>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</si>
  <si>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</si>
  <si>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</si>
  <si>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</si>
  <si>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</si>
  <si>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</si>
  <si>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</si>
  <si>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</si>
  <si>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</si>
  <si>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</si>
  <si>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</si>
  <si>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</si>
  <si>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</si>
  <si>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</si>
  <si>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</si>
  <si>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</si>
  <si>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</si>
  <si>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</si>
  <si>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</si>
  <si>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</si>
  <si>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</si>
  <si>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</si>
  <si>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</si>
  <si>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</si>
  <si>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</si>
  <si>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</si>
  <si>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</si>
  <si>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</si>
  <si>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</si>
  <si>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</si>
  <si>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</si>
  <si>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</si>
  <si>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</si>
  <si>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</si>
  <si>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</si>
  <si>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</si>
  <si>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</si>
  <si>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</si>
  <si>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</si>
  <si>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</si>
  <si>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</si>
  <si>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</si>
  <si>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</si>
  <si>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</si>
  <si>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</si>
  <si>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</si>
  <si>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</si>
  <si>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</si>
  <si>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</si>
  <si>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</si>
  <si>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</si>
  <si>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</si>
  <si>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</si>
  <si>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</si>
  <si>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</si>
  <si>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</si>
  <si>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</si>
  <si>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</si>
  <si>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</si>
  <si>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</si>
  <si>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</si>
  <si>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</si>
  <si>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HMEA-240822-BDD854</t>
    <phoneticPr fontId="14" type="noConversion"/>
  </si>
  <si>
    <t>会议日期：2024年8月</t>
    <phoneticPr fontId="14" type="noConversion"/>
  </si>
  <si>
    <t>小风扇</t>
    <phoneticPr fontId="14" type="noConversion"/>
  </si>
  <si>
    <t>税钱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</si>
</sst>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33" sqref="I3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44140625" customWidth="1"/>
    <col min="8" max="8" width="12.55468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4230</v>
      </c>
      <c r="G25" s="34">
        <v>0</v>
      </c>
      <c r="H25" s="34">
        <f t="shared" si="0"/>
        <v>4230</v>
      </c>
      <c r="I25" s="47" t="s">
        <v>84</v>
      </c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126</v>
      </c>
      <c r="H26" s="34">
        <f t="shared" ref="H26" si="8">F26+G26</f>
        <v>126</v>
      </c>
      <c r="I26" s="104" t="s">
        <v>85</v>
      </c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4230</v>
      </c>
      <c r="G27" s="37">
        <f>SUM(G25:G26)</f>
        <v>126</v>
      </c>
      <c r="H27" s="37">
        <f t="shared" ref="H27" si="10">SUM(H25:H26)</f>
        <v>4356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4230</v>
      </c>
      <c r="G53" s="37">
        <f t="shared" si="22"/>
        <v>126</v>
      </c>
      <c r="H53" s="37">
        <f t="shared" si="22"/>
        <v>4356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4356</v>
      </c>
      <c r="D58" s="70"/>
      <c r="E58" s="70">
        <f>F53</f>
        <v>4230</v>
      </c>
      <c r="F58" s="70"/>
      <c r="G58" s="70">
        <f>G53</f>
        <v>126</v>
      </c>
      <c r="H58" s="70"/>
      <c r="I58" s="46">
        <f>A58-C58</f>
        <v>-4356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2024-08-22T05:58:33Z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