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FC00FB2C-1517-4F82-9324-F6EB8A0B8F5D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3" l="1"/>
  <c r="H14" i="3"/>
  <c r="H20" i="3"/>
  <c r="H19" i="3"/>
  <c r="H18" i="3"/>
  <c r="H16" i="3"/>
  <c r="H15" i="3"/>
  <c r="F22" i="3"/>
  <c r="H17" i="3"/>
  <c r="H38" i="3"/>
  <c r="H39" i="3" s="1"/>
  <c r="G21" i="2"/>
  <c r="H21" i="2"/>
  <c r="B24" i="2" s="1"/>
  <c r="G32" i="4"/>
  <c r="I40" i="2"/>
  <c r="H40" i="2"/>
  <c r="I21" i="2"/>
  <c r="G24" i="2" s="1"/>
  <c r="G39" i="3"/>
  <c r="F39" i="3"/>
  <c r="D39" i="3"/>
  <c r="C39" i="3"/>
  <c r="E38" i="3"/>
  <c r="E39" i="3" s="1"/>
  <c r="G37" i="3"/>
  <c r="F37" i="3"/>
  <c r="D37" i="3"/>
  <c r="C37" i="3"/>
  <c r="H36" i="3"/>
  <c r="H37" i="3" s="1"/>
  <c r="E36" i="3"/>
  <c r="E37" i="3" s="1"/>
  <c r="G35" i="3"/>
  <c r="F35" i="3"/>
  <c r="D35" i="3"/>
  <c r="C35" i="3"/>
  <c r="H34" i="3"/>
  <c r="H33" i="3"/>
  <c r="E33" i="3"/>
  <c r="E35" i="3" s="1"/>
  <c r="G32" i="3"/>
  <c r="F32" i="3"/>
  <c r="D32" i="3"/>
  <c r="C32" i="3"/>
  <c r="H31" i="3"/>
  <c r="H30" i="3"/>
  <c r="E30" i="3"/>
  <c r="E32" i="3" s="1"/>
  <c r="G29" i="3"/>
  <c r="F29" i="3"/>
  <c r="D29" i="3"/>
  <c r="C29" i="3"/>
  <c r="H28" i="3"/>
  <c r="H29" i="3" s="1"/>
  <c r="E28" i="3"/>
  <c r="E29" i="3" s="1"/>
  <c r="H27" i="3"/>
  <c r="G27" i="3"/>
  <c r="F27" i="3"/>
  <c r="D27" i="3"/>
  <c r="C27" i="3"/>
  <c r="E26" i="3"/>
  <c r="E27" i="3" s="1"/>
  <c r="G25" i="3"/>
  <c r="F25" i="3"/>
  <c r="D25" i="3"/>
  <c r="C25" i="3"/>
  <c r="H23" i="3"/>
  <c r="H25" i="3" s="1"/>
  <c r="E23" i="3"/>
  <c r="E25" i="3" s="1"/>
  <c r="G22" i="3"/>
  <c r="D22" i="3"/>
  <c r="C22" i="3"/>
  <c r="E14" i="3"/>
  <c r="E22" i="3" s="1"/>
  <c r="H13" i="3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10" i="3" l="1"/>
  <c r="H32" i="3"/>
  <c r="D40" i="3"/>
  <c r="H35" i="3"/>
  <c r="C40" i="3"/>
  <c r="G40" i="3"/>
  <c r="G45" i="3" s="1"/>
  <c r="F40" i="3"/>
  <c r="E45" i="3" s="1"/>
  <c r="H22" i="3"/>
  <c r="H40" i="3" s="1"/>
  <c r="C45" i="3" s="1"/>
  <c r="K24" i="2"/>
  <c r="E40" i="3"/>
  <c r="A45" i="3" s="1"/>
  <c r="I45" i="3" l="1"/>
</calcChain>
</file>

<file path=xl/sharedStrings.xml><?xml version="1.0" encoding="utf-8"?>
<sst xmlns="http://schemas.openxmlformats.org/spreadsheetml/2006/main" count="166" uniqueCount="119">
  <si>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</si>
  <si>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</si>
  <si>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</si>
  <si>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</si>
  <si>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</si>
  <si>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</si>
  <si>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</si>
  <si>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</si>
  <si>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</si>
  <si>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</si>
  <si>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</si>
  <si>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</si>
  <si>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</si>
  <si>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</si>
  <si>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</si>
  <si>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</si>
  <si>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</si>
  <si>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</si>
  <si>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</si>
  <si>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</si>
  <si>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</si>
  <si>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</si>
  <si>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</si>
  <si>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</si>
  <si>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</si>
  <si>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</si>
  <si>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</si>
  <si>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</si>
  <si>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</si>
  <si>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</si>
  <si>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</si>
  <si>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</si>
  <si>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</si>
  <si>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</si>
  <si>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</si>
  <si>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</si>
  <si>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</si>
  <si>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</si>
  <si>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</si>
  <si>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</si>
  <si>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</si>
  <si>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</si>
  <si>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</si>
  <si>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</si>
  <si>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</si>
  <si>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</si>
  <si>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</si>
  <si>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</si>
  <si>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</si>
  <si>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</si>
  <si>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</si>
  <si>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</si>
  <si>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</si>
  <si>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</si>
  <si>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</si>
  <si>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</si>
  <si>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</si>
  <si>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</si>
  <si>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</si>
  <si>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</si>
  <si>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</si>
  <si>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</si>
  <si>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</si>
  <si>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</si>
  <si>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</si>
  <si>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</si>
  <si>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</si>
  <si>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</si>
  <si>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</si>
  <si>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</si>
  <si>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</si>
  <si>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</si>
  <si>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</si>
  <si>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</si>
  <si>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</si>
  <si>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</si>
  <si>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</si>
  <si>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</si>
  <si>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</si>
  <si>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</si>
  <si>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</si>
  <si>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</si>
  <si>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</si>
  <si>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</si>
  <si>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</si>
  <si>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</si>
  <si>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</si>
  <si>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</si>
  <si>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</si>
  <si>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</si>
  <si>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</si>
  <si>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</si>
  <si>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</si>
  <si>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</si>
  <si>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</si>
  <si>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</si>
  <si>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</si>
  <si>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</si>
  <si>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</si>
  <si>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</si>
  <si>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</si>
  <si>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</si>
  <si>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</si>
  <si>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HMZA-230426-PAR686</t>
    <phoneticPr fontId="13" type="noConversion"/>
  </si>
  <si>
    <t>买水</t>
    <phoneticPr fontId="13" type="noConversion"/>
  </si>
  <si>
    <t>高亚琳</t>
    <phoneticPr fontId="13" type="noConversion"/>
  </si>
  <si>
    <t>U盘</t>
    <phoneticPr fontId="13" type="noConversion"/>
  </si>
  <si>
    <t>收纳包</t>
    <phoneticPr fontId="13" type="noConversion"/>
  </si>
  <si>
    <t>抗病毒口服液</t>
    <phoneticPr fontId="13" type="noConversion"/>
  </si>
  <si>
    <t>物流打包</t>
    <phoneticPr fontId="13" type="noConversion"/>
  </si>
  <si>
    <t>机场餐费</t>
    <phoneticPr fontId="13" type="noConversion"/>
  </si>
  <si>
    <t>顺丰</t>
    <phoneticPr fontId="13" type="noConversion"/>
  </si>
  <si>
    <t>转换插头</t>
    <phoneticPr fontId="13" type="noConversion"/>
  </si>
  <si>
    <t>住宿费</t>
    <phoneticPr fontId="13" type="noConversion"/>
  </si>
  <si>
    <t>市内交通（打车）</t>
    <phoneticPr fontId="13" type="noConversion"/>
  </si>
  <si>
    <t>阿根廷汇率33.8</t>
    <phoneticPr fontId="13" type="noConversion"/>
  </si>
  <si>
    <t>智利汇率110.6</t>
    <phoneticPr fontId="13" type="noConversion"/>
  </si>
  <si>
    <t>团号：HMZA-230603-GJM810</t>
    <phoneticPr fontId="13" type="noConversion"/>
  </si>
  <si>
    <t>会议日期：2023年6月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</si>
</sst>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3" borderId="15" xfId="0" applyFont="1" applyFill="1" applyBorder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>
      <alignment vertical="center"/>
    </xf>
    <xf numFmtId="0" fontId="4" fillId="0" borderId="15" xfId="2" applyFont="1" applyBorder="1">
      <alignment vertical="center"/>
    </xf>
    <xf numFmtId="179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7"/>
  <sheetViews>
    <sheetView tabSelected="1" topLeftCell="A25" zoomScale="110" zoomScaleNormal="110" workbookViewId="0">
      <selection activeCell="K4" sqref="K4"/>
    </sheetView>
  </sheetViews>
  <sheetFormatPr defaultColWidth="9" defaultRowHeight="21" customHeight="1" x14ac:dyDescent="0.25"/>
  <cols>
    <col min="1" max="1" width="9" style="58"/>
    <col min="2" max="2" width="16.6328125" customWidth="1"/>
    <col min="3" max="3" width="14.1796875" style="59" customWidth="1"/>
    <col min="5" max="5" width="13" customWidth="1"/>
    <col min="6" max="6" width="12.81640625" customWidth="1"/>
    <col min="7" max="7" width="10.36328125"/>
    <col min="8" max="8" width="15.81640625" customWidth="1"/>
    <col min="9" max="9" width="14" customWidth="1"/>
    <col min="10" max="10" width="26.36328125" customWidth="1"/>
  </cols>
  <sheetData>
    <row r="2" spans="1:12" ht="21" customHeight="1" x14ac:dyDescent="0.25">
      <c r="C2" s="108" t="s">
        <v>0</v>
      </c>
      <c r="D2" s="108"/>
      <c r="E2" s="108"/>
      <c r="F2" s="108"/>
      <c r="G2" s="108"/>
      <c r="H2" s="108"/>
      <c r="I2" s="76"/>
      <c r="J2" s="76"/>
      <c r="K2" s="76"/>
      <c r="L2" s="76"/>
    </row>
    <row r="4" spans="1:12" ht="21" customHeight="1" x14ac:dyDescent="0.25">
      <c r="H4" s="91" t="s">
        <v>117</v>
      </c>
      <c r="I4" s="91"/>
      <c r="J4" s="91" t="s">
        <v>118</v>
      </c>
    </row>
    <row r="5" spans="1:12" ht="21" customHeight="1" x14ac:dyDescent="0.25">
      <c r="H5" s="92"/>
      <c r="I5" s="92"/>
      <c r="J5" s="92"/>
    </row>
    <row r="6" spans="1:12" ht="21" customHeight="1" x14ac:dyDescent="0.25">
      <c r="A6" s="103" t="s">
        <v>1</v>
      </c>
      <c r="B6" s="93" t="s">
        <v>2</v>
      </c>
      <c r="C6" s="109" t="s">
        <v>3</v>
      </c>
      <c r="D6" s="109"/>
      <c r="E6" s="109"/>
      <c r="F6" s="110" t="s">
        <v>4</v>
      </c>
      <c r="G6" s="110"/>
      <c r="H6" s="110"/>
      <c r="I6" s="110"/>
      <c r="J6" s="93" t="s">
        <v>5</v>
      </c>
    </row>
    <row r="7" spans="1:12" ht="21" customHeight="1" x14ac:dyDescent="0.25">
      <c r="A7" s="103"/>
      <c r="B7" s="93"/>
      <c r="C7" s="62" t="s">
        <v>6</v>
      </c>
      <c r="D7" s="63" t="s">
        <v>7</v>
      </c>
      <c r="E7" s="60" t="s">
        <v>8</v>
      </c>
      <c r="F7" s="61" t="s">
        <v>9</v>
      </c>
      <c r="G7" s="61" t="s">
        <v>10</v>
      </c>
      <c r="H7" s="61" t="s">
        <v>11</v>
      </c>
      <c r="I7" s="61" t="s">
        <v>12</v>
      </c>
      <c r="J7" s="93"/>
    </row>
    <row r="8" spans="1:12" ht="21" customHeight="1" x14ac:dyDescent="0.25">
      <c r="A8" s="104">
        <v>1</v>
      </c>
      <c r="B8" s="105" t="s">
        <v>13</v>
      </c>
      <c r="C8" s="90">
        <v>0</v>
      </c>
      <c r="D8" s="100"/>
      <c r="E8" s="90">
        <f>C8*D8</f>
        <v>0</v>
      </c>
      <c r="F8" s="66">
        <v>0</v>
      </c>
      <c r="G8" s="66">
        <v>0</v>
      </c>
      <c r="H8" s="66">
        <f>F8+G8</f>
        <v>0</v>
      </c>
      <c r="I8" s="77"/>
      <c r="J8" s="86" t="s">
        <v>14</v>
      </c>
    </row>
    <row r="9" spans="1:12" ht="21" customHeight="1" x14ac:dyDescent="0.25">
      <c r="A9" s="104"/>
      <c r="B9" s="105"/>
      <c r="C9" s="90"/>
      <c r="D9" s="100"/>
      <c r="E9" s="90"/>
      <c r="F9" s="66">
        <v>0</v>
      </c>
      <c r="G9" s="66">
        <v>0</v>
      </c>
      <c r="H9" s="66">
        <f>F9+G9</f>
        <v>0</v>
      </c>
      <c r="I9" s="77"/>
      <c r="J9" s="94"/>
    </row>
    <row r="10" spans="1:12" s="57" customFormat="1" ht="21" customHeight="1" x14ac:dyDescent="0.25">
      <c r="A10" s="68"/>
      <c r="B10" s="69" t="s">
        <v>15</v>
      </c>
      <c r="C10" s="70">
        <f>SUM(C8)</f>
        <v>0</v>
      </c>
      <c r="D10" s="70">
        <f>SUM(D8)</f>
        <v>0</v>
      </c>
      <c r="E10" s="70">
        <f>SUM(E8)</f>
        <v>0</v>
      </c>
      <c r="F10" s="70">
        <f>SUM(F8:F9)</f>
        <v>0</v>
      </c>
      <c r="G10" s="70">
        <f>SUM(G8:G9)</f>
        <v>0</v>
      </c>
      <c r="H10" s="70">
        <f>SUM(H8:H9)</f>
        <v>0</v>
      </c>
      <c r="I10" s="78"/>
      <c r="J10" s="87"/>
    </row>
    <row r="11" spans="1:12" ht="21" customHeight="1" x14ac:dyDescent="0.25">
      <c r="A11" s="98">
        <v>2</v>
      </c>
      <c r="B11" s="106" t="s">
        <v>16</v>
      </c>
      <c r="C11" s="95">
        <v>0</v>
      </c>
      <c r="D11" s="98"/>
      <c r="E11" s="95">
        <f>C11*D11</f>
        <v>0</v>
      </c>
      <c r="F11" s="66">
        <v>0</v>
      </c>
      <c r="G11" s="66">
        <v>0</v>
      </c>
      <c r="H11" s="66">
        <f>F11+G11</f>
        <v>0</v>
      </c>
      <c r="I11" s="77"/>
      <c r="J11" s="86" t="s">
        <v>17</v>
      </c>
    </row>
    <row r="12" spans="1:12" ht="21" customHeight="1" x14ac:dyDescent="0.25">
      <c r="A12" s="99"/>
      <c r="B12" s="107"/>
      <c r="C12" s="96"/>
      <c r="D12" s="99"/>
      <c r="E12" s="96"/>
      <c r="F12" s="66">
        <v>0</v>
      </c>
      <c r="G12" s="66">
        <v>0</v>
      </c>
      <c r="H12" s="66">
        <f t="shared" ref="H12" si="0">F12+G12</f>
        <v>0</v>
      </c>
      <c r="I12" s="77"/>
      <c r="J12" s="94"/>
    </row>
    <row r="13" spans="1:12" s="57" customFormat="1" ht="21" customHeight="1" x14ac:dyDescent="0.25">
      <c r="A13" s="68"/>
      <c r="B13" s="69" t="s">
        <v>18</v>
      </c>
      <c r="C13" s="70">
        <f>SUM(C11)</f>
        <v>0</v>
      </c>
      <c r="D13" s="70">
        <f>SUM(D11)</f>
        <v>0</v>
      </c>
      <c r="E13" s="70">
        <f>SUM(E11)</f>
        <v>0</v>
      </c>
      <c r="F13" s="70">
        <f>SUM(F11:F12)</f>
        <v>0</v>
      </c>
      <c r="G13" s="70">
        <f>SUM(G11:G12)</f>
        <v>0</v>
      </c>
      <c r="H13" s="70">
        <f>SUM(H11:H12)</f>
        <v>0</v>
      </c>
      <c r="I13" s="78"/>
      <c r="J13" s="87"/>
    </row>
    <row r="14" spans="1:12" ht="21" customHeight="1" x14ac:dyDescent="0.25">
      <c r="A14" s="104">
        <v>3</v>
      </c>
      <c r="B14" s="105" t="s">
        <v>19</v>
      </c>
      <c r="C14" s="90">
        <v>0</v>
      </c>
      <c r="D14" s="100"/>
      <c r="E14" s="90">
        <f>C14*D14</f>
        <v>0</v>
      </c>
      <c r="F14" s="66">
        <v>99.1</v>
      </c>
      <c r="G14" s="66">
        <v>0</v>
      </c>
      <c r="H14" s="66">
        <f>F14+G14</f>
        <v>99.1</v>
      </c>
      <c r="I14" s="82" t="s">
        <v>106</v>
      </c>
      <c r="J14" s="83" t="s">
        <v>20</v>
      </c>
    </row>
    <row r="15" spans="1:12" ht="21" customHeight="1" x14ac:dyDescent="0.25">
      <c r="A15" s="104"/>
      <c r="B15" s="105"/>
      <c r="C15" s="90"/>
      <c r="D15" s="100"/>
      <c r="E15" s="90"/>
      <c r="F15" s="66">
        <v>35.799999999999997</v>
      </c>
      <c r="G15" s="66">
        <v>0</v>
      </c>
      <c r="H15" s="66">
        <f t="shared" ref="H14:H20" si="1">F15+G15</f>
        <v>35.799999999999997</v>
      </c>
      <c r="I15" s="82" t="s">
        <v>107</v>
      </c>
      <c r="J15" s="84"/>
    </row>
    <row r="16" spans="1:12" ht="21" customHeight="1" x14ac:dyDescent="0.25">
      <c r="A16" s="104"/>
      <c r="B16" s="105"/>
      <c r="C16" s="90"/>
      <c r="D16" s="100"/>
      <c r="E16" s="90"/>
      <c r="F16" s="66">
        <v>80</v>
      </c>
      <c r="G16" s="66">
        <v>0</v>
      </c>
      <c r="H16" s="66">
        <f t="shared" si="1"/>
        <v>80</v>
      </c>
      <c r="I16" s="82" t="s">
        <v>108</v>
      </c>
      <c r="J16" s="84"/>
    </row>
    <row r="17" spans="1:10" ht="21" customHeight="1" x14ac:dyDescent="0.25">
      <c r="A17" s="104"/>
      <c r="B17" s="105"/>
      <c r="C17" s="90"/>
      <c r="D17" s="100"/>
      <c r="E17" s="90"/>
      <c r="F17" s="66">
        <v>399.2</v>
      </c>
      <c r="G17" s="66">
        <v>0</v>
      </c>
      <c r="H17" s="66">
        <f t="shared" si="1"/>
        <v>399.2</v>
      </c>
      <c r="I17" s="82" t="s">
        <v>107</v>
      </c>
      <c r="J17" s="84"/>
    </row>
    <row r="18" spans="1:10" ht="21" customHeight="1" x14ac:dyDescent="0.25">
      <c r="A18" s="104"/>
      <c r="B18" s="105"/>
      <c r="C18" s="90"/>
      <c r="D18" s="100"/>
      <c r="E18" s="90"/>
      <c r="F18" s="66">
        <v>1476</v>
      </c>
      <c r="G18" s="66">
        <v>0</v>
      </c>
      <c r="H18" s="66">
        <f t="shared" ref="H18" si="2">F18+G18</f>
        <v>1476</v>
      </c>
      <c r="I18" s="82" t="s">
        <v>112</v>
      </c>
      <c r="J18" s="84"/>
    </row>
    <row r="19" spans="1:10" ht="21" customHeight="1" x14ac:dyDescent="0.25">
      <c r="A19" s="104"/>
      <c r="B19" s="105"/>
      <c r="C19" s="90"/>
      <c r="D19" s="100"/>
      <c r="E19" s="90"/>
      <c r="F19" s="66">
        <v>2561.9</v>
      </c>
      <c r="G19" s="66">
        <v>0</v>
      </c>
      <c r="H19" s="66">
        <f t="shared" si="1"/>
        <v>2561.9</v>
      </c>
      <c r="I19" s="82" t="s">
        <v>111</v>
      </c>
      <c r="J19" s="84"/>
    </row>
    <row r="20" spans="1:10" ht="21" customHeight="1" x14ac:dyDescent="0.25">
      <c r="A20" s="104"/>
      <c r="B20" s="105"/>
      <c r="C20" s="90"/>
      <c r="D20" s="100"/>
      <c r="E20" s="90"/>
      <c r="F20" s="66">
        <v>110</v>
      </c>
      <c r="G20" s="66">
        <v>0</v>
      </c>
      <c r="H20" s="66">
        <f t="shared" si="1"/>
        <v>110</v>
      </c>
      <c r="I20" s="82" t="s">
        <v>109</v>
      </c>
      <c r="J20" s="84"/>
    </row>
    <row r="21" spans="1:10" ht="21" customHeight="1" x14ac:dyDescent="0.25">
      <c r="A21" s="104"/>
      <c r="B21" s="105"/>
      <c r="C21" s="90"/>
      <c r="D21" s="100"/>
      <c r="E21" s="90"/>
      <c r="F21" s="66">
        <v>0</v>
      </c>
      <c r="G21" s="66">
        <v>310.16000000000003</v>
      </c>
      <c r="H21" s="66">
        <f>F21+G21</f>
        <v>310.16000000000003</v>
      </c>
      <c r="I21" s="82" t="s">
        <v>110</v>
      </c>
      <c r="J21" s="84"/>
    </row>
    <row r="22" spans="1:10" s="57" customFormat="1" ht="21" customHeight="1" x14ac:dyDescent="0.25">
      <c r="A22" s="68"/>
      <c r="B22" s="69" t="s">
        <v>21</v>
      </c>
      <c r="C22" s="70">
        <f>SUM(C14)</f>
        <v>0</v>
      </c>
      <c r="D22" s="70">
        <f>SUM(D14)</f>
        <v>0</v>
      </c>
      <c r="E22" s="70">
        <f>SUM(E14)</f>
        <v>0</v>
      </c>
      <c r="F22" s="70">
        <f>SUM(F14:F21)</f>
        <v>4762</v>
      </c>
      <c r="G22" s="70">
        <f>SUM(G14:G21)</f>
        <v>310.16000000000003</v>
      </c>
      <c r="H22" s="70">
        <f>SUM(H14:H21)</f>
        <v>5072.16</v>
      </c>
      <c r="I22" s="78"/>
      <c r="J22" s="85"/>
    </row>
    <row r="23" spans="1:10" ht="21" customHeight="1" x14ac:dyDescent="0.25">
      <c r="A23" s="104">
        <v>4</v>
      </c>
      <c r="B23" s="105" t="s">
        <v>22</v>
      </c>
      <c r="C23" s="90">
        <v>0</v>
      </c>
      <c r="D23" s="100"/>
      <c r="E23" s="90">
        <f>C23*D23</f>
        <v>0</v>
      </c>
      <c r="F23" s="66"/>
      <c r="G23" s="66">
        <v>0</v>
      </c>
      <c r="H23" s="66">
        <f>F23+G23</f>
        <v>0</v>
      </c>
      <c r="I23" s="77"/>
      <c r="J23" s="83" t="s">
        <v>23</v>
      </c>
    </row>
    <row r="24" spans="1:10" ht="21" customHeight="1" x14ac:dyDescent="0.25">
      <c r="A24" s="104"/>
      <c r="B24" s="105"/>
      <c r="C24" s="90"/>
      <c r="D24" s="100"/>
      <c r="E24" s="90"/>
      <c r="F24" s="66"/>
      <c r="G24" s="66"/>
      <c r="H24" s="66"/>
      <c r="I24" s="77"/>
      <c r="J24" s="84"/>
    </row>
    <row r="25" spans="1:10" s="57" customFormat="1" ht="21" customHeight="1" x14ac:dyDescent="0.25">
      <c r="A25" s="68"/>
      <c r="B25" s="69" t="s">
        <v>24</v>
      </c>
      <c r="C25" s="70">
        <f>SUM(C23)</f>
        <v>0</v>
      </c>
      <c r="D25" s="70">
        <f t="shared" ref="D25:E25" si="3">SUM(D23)</f>
        <v>0</v>
      </c>
      <c r="E25" s="70">
        <f t="shared" si="3"/>
        <v>0</v>
      </c>
      <c r="F25" s="70">
        <f>SUM(F23:F24)</f>
        <v>0</v>
      </c>
      <c r="G25" s="70">
        <f>SUM(G23:G24)</f>
        <v>0</v>
      </c>
      <c r="H25" s="70">
        <f>SUM(H23:H24)</f>
        <v>0</v>
      </c>
      <c r="I25" s="78"/>
      <c r="J25" s="85"/>
    </row>
    <row r="26" spans="1:10" ht="21" customHeight="1" x14ac:dyDescent="0.25">
      <c r="A26" s="71">
        <v>5</v>
      </c>
      <c r="B26" s="72" t="s">
        <v>25</v>
      </c>
      <c r="C26" s="73"/>
      <c r="D26" s="71"/>
      <c r="E26" s="73">
        <f>C26*D26</f>
        <v>0</v>
      </c>
      <c r="F26" s="66"/>
      <c r="G26" s="66"/>
      <c r="H26" s="66"/>
      <c r="I26" s="77"/>
      <c r="J26" s="86" t="s">
        <v>26</v>
      </c>
    </row>
    <row r="27" spans="1:10" s="57" customFormat="1" ht="21" customHeight="1" x14ac:dyDescent="0.25">
      <c r="A27" s="68"/>
      <c r="B27" s="69" t="s">
        <v>27</v>
      </c>
      <c r="C27" s="70">
        <f>SUM(C26)</f>
        <v>0</v>
      </c>
      <c r="D27" s="70">
        <f t="shared" ref="D27:E27" si="4">SUM(D26)</f>
        <v>0</v>
      </c>
      <c r="E27" s="70">
        <f t="shared" si="4"/>
        <v>0</v>
      </c>
      <c r="F27" s="70">
        <f>SUM(F26:F26)</f>
        <v>0</v>
      </c>
      <c r="G27" s="70">
        <f>SUM(G26:G26)</f>
        <v>0</v>
      </c>
      <c r="H27" s="70">
        <f>SUM(H26:H26)</f>
        <v>0</v>
      </c>
      <c r="I27" s="78"/>
      <c r="J27" s="87"/>
    </row>
    <row r="28" spans="1:10" ht="21" customHeight="1" x14ac:dyDescent="0.25">
      <c r="A28" s="64">
        <v>6</v>
      </c>
      <c r="B28" s="65" t="s">
        <v>28</v>
      </c>
      <c r="C28" s="66">
        <v>0</v>
      </c>
      <c r="D28" s="67"/>
      <c r="E28" s="66">
        <f>C28*D28</f>
        <v>0</v>
      </c>
      <c r="F28" s="66">
        <v>0</v>
      </c>
      <c r="G28" s="66">
        <v>0</v>
      </c>
      <c r="H28" s="66">
        <f>F28+G28</f>
        <v>0</v>
      </c>
      <c r="I28" s="77"/>
      <c r="J28" s="86" t="s">
        <v>29</v>
      </c>
    </row>
    <row r="29" spans="1:10" s="57" customFormat="1" ht="21" customHeight="1" x14ac:dyDescent="0.25">
      <c r="A29" s="68"/>
      <c r="B29" s="69" t="s">
        <v>30</v>
      </c>
      <c r="C29" s="70">
        <f>SUM(C28)</f>
        <v>0</v>
      </c>
      <c r="D29" s="70">
        <f t="shared" ref="D29:E29" si="5">SUM(D28)</f>
        <v>0</v>
      </c>
      <c r="E29" s="70">
        <f t="shared" si="5"/>
        <v>0</v>
      </c>
      <c r="F29" s="70">
        <f>SUM(F28:F28)</f>
        <v>0</v>
      </c>
      <c r="G29" s="70">
        <f>SUM(G28:G28)</f>
        <v>0</v>
      </c>
      <c r="H29" s="70">
        <f>SUM(H28:H28)</f>
        <v>0</v>
      </c>
      <c r="I29" s="78"/>
      <c r="J29" s="85"/>
    </row>
    <row r="30" spans="1:10" ht="21" customHeight="1" x14ac:dyDescent="0.25">
      <c r="A30" s="104">
        <v>7</v>
      </c>
      <c r="B30" s="105" t="s">
        <v>31</v>
      </c>
      <c r="C30" s="90">
        <v>0</v>
      </c>
      <c r="D30" s="100"/>
      <c r="E30" s="90">
        <f>C30*D30</f>
        <v>0</v>
      </c>
      <c r="F30" s="66">
        <v>0</v>
      </c>
      <c r="G30" s="66">
        <v>0</v>
      </c>
      <c r="H30" s="66">
        <f>F30+G30</f>
        <v>0</v>
      </c>
      <c r="I30" s="77"/>
      <c r="J30" s="88"/>
    </row>
    <row r="31" spans="1:10" ht="21" customHeight="1" x14ac:dyDescent="0.25">
      <c r="A31" s="104"/>
      <c r="B31" s="105"/>
      <c r="C31" s="90"/>
      <c r="D31" s="100"/>
      <c r="E31" s="90"/>
      <c r="F31" s="66">
        <v>0</v>
      </c>
      <c r="G31" s="66">
        <v>0</v>
      </c>
      <c r="H31" s="66">
        <f>F31+G31</f>
        <v>0</v>
      </c>
      <c r="I31" s="77"/>
      <c r="J31" s="97"/>
    </row>
    <row r="32" spans="1:10" s="57" customFormat="1" ht="21" customHeight="1" x14ac:dyDescent="0.25">
      <c r="A32" s="68"/>
      <c r="B32" s="69" t="s">
        <v>32</v>
      </c>
      <c r="C32" s="70">
        <f>SUM(C30)</f>
        <v>0</v>
      </c>
      <c r="D32" s="70">
        <f t="shared" ref="D32:E32" si="6">SUM(D30)</f>
        <v>0</v>
      </c>
      <c r="E32" s="70">
        <f t="shared" si="6"/>
        <v>0</v>
      </c>
      <c r="F32" s="70">
        <f>SUM(F30:F31)</f>
        <v>0</v>
      </c>
      <c r="G32" s="70">
        <f>SUM(G30:G31)</f>
        <v>0</v>
      </c>
      <c r="H32" s="70">
        <f>SUM(H30:H31)</f>
        <v>0</v>
      </c>
      <c r="I32" s="78"/>
      <c r="J32" s="89"/>
    </row>
    <row r="33" spans="1:10" ht="21" customHeight="1" x14ac:dyDescent="0.25">
      <c r="A33" s="104">
        <v>8</v>
      </c>
      <c r="B33" s="105" t="s">
        <v>33</v>
      </c>
      <c r="C33" s="90">
        <v>0</v>
      </c>
      <c r="D33" s="100"/>
      <c r="E33" s="90">
        <f>C33*D33</f>
        <v>0</v>
      </c>
      <c r="F33" s="66">
        <v>0</v>
      </c>
      <c r="G33" s="66">
        <v>0</v>
      </c>
      <c r="H33" s="66">
        <f>F33+G33</f>
        <v>0</v>
      </c>
      <c r="I33" s="77"/>
      <c r="J33" s="83" t="s">
        <v>34</v>
      </c>
    </row>
    <row r="34" spans="1:10" ht="21" customHeight="1" x14ac:dyDescent="0.25">
      <c r="A34" s="104"/>
      <c r="B34" s="105"/>
      <c r="C34" s="90"/>
      <c r="D34" s="100"/>
      <c r="E34" s="90"/>
      <c r="F34" s="66">
        <v>0</v>
      </c>
      <c r="G34" s="66">
        <v>0</v>
      </c>
      <c r="H34" s="66">
        <f>F34+G34</f>
        <v>0</v>
      </c>
      <c r="I34" s="77"/>
      <c r="J34" s="84"/>
    </row>
    <row r="35" spans="1:10" s="57" customFormat="1" ht="21" customHeight="1" x14ac:dyDescent="0.25">
      <c r="A35" s="68"/>
      <c r="B35" s="69" t="s">
        <v>35</v>
      </c>
      <c r="C35" s="70">
        <f>SUM(C33)</f>
        <v>0</v>
      </c>
      <c r="D35" s="70">
        <f t="shared" ref="D35:E35" si="7">SUM(D33)</f>
        <v>0</v>
      </c>
      <c r="E35" s="70">
        <f t="shared" si="7"/>
        <v>0</v>
      </c>
      <c r="F35" s="70">
        <f>SUM(F33:F34)</f>
        <v>0</v>
      </c>
      <c r="G35" s="70">
        <f t="shared" ref="G35:H35" si="8">SUM(G33:G34)</f>
        <v>0</v>
      </c>
      <c r="H35" s="70">
        <f t="shared" si="8"/>
        <v>0</v>
      </c>
      <c r="I35" s="78"/>
      <c r="J35" s="85"/>
    </row>
    <row r="36" spans="1:10" ht="21" customHeight="1" x14ac:dyDescent="0.25">
      <c r="A36" s="64">
        <v>9</v>
      </c>
      <c r="B36" s="65" t="s">
        <v>36</v>
      </c>
      <c r="C36" s="66">
        <v>0</v>
      </c>
      <c r="D36" s="67"/>
      <c r="E36" s="66">
        <f>C36*D36</f>
        <v>0</v>
      </c>
      <c r="F36" s="66">
        <v>0</v>
      </c>
      <c r="G36" s="66">
        <v>0</v>
      </c>
      <c r="H36" s="66">
        <f>F36+G36</f>
        <v>0</v>
      </c>
      <c r="I36" s="77"/>
      <c r="J36" s="86" t="s">
        <v>37</v>
      </c>
    </row>
    <row r="37" spans="1:10" s="57" customFormat="1" ht="21" customHeight="1" x14ac:dyDescent="0.25">
      <c r="A37" s="68"/>
      <c r="B37" s="69" t="s">
        <v>38</v>
      </c>
      <c r="C37" s="70">
        <f>SUM(C36)</f>
        <v>0</v>
      </c>
      <c r="D37" s="70">
        <f t="shared" ref="D37:E37" si="9">SUM(D36)</f>
        <v>0</v>
      </c>
      <c r="E37" s="70">
        <f t="shared" si="9"/>
        <v>0</v>
      </c>
      <c r="F37" s="70">
        <f>SUM(F36:F36)</f>
        <v>0</v>
      </c>
      <c r="G37" s="70">
        <f>SUM(G36:G36)</f>
        <v>0</v>
      </c>
      <c r="H37" s="70">
        <f>SUM(H36:H36)</f>
        <v>0</v>
      </c>
      <c r="I37" s="78"/>
      <c r="J37" s="87"/>
    </row>
    <row r="38" spans="1:10" ht="21" customHeight="1" x14ac:dyDescent="0.25">
      <c r="A38" s="71">
        <v>10</v>
      </c>
      <c r="B38" s="72" t="s">
        <v>39</v>
      </c>
      <c r="C38" s="73">
        <v>0</v>
      </c>
      <c r="D38" s="71"/>
      <c r="E38" s="73">
        <f>C38*D38</f>
        <v>0</v>
      </c>
      <c r="F38" s="66"/>
      <c r="G38" s="66">
        <v>0</v>
      </c>
      <c r="H38" s="66">
        <f>F38+G38</f>
        <v>0</v>
      </c>
      <c r="I38" s="82"/>
      <c r="J38" s="88"/>
    </row>
    <row r="39" spans="1:10" s="57" customFormat="1" ht="21" customHeight="1" x14ac:dyDescent="0.25">
      <c r="A39" s="68"/>
      <c r="B39" s="69" t="s">
        <v>40</v>
      </c>
      <c r="C39" s="70">
        <f>SUM(C38)</f>
        <v>0</v>
      </c>
      <c r="D39" s="70">
        <f>SUM(D38)</f>
        <v>0</v>
      </c>
      <c r="E39" s="70">
        <f>SUM(E38)</f>
        <v>0</v>
      </c>
      <c r="F39" s="70">
        <f>SUM(F38:F38)</f>
        <v>0</v>
      </c>
      <c r="G39" s="70">
        <f>SUM(G38:G38)</f>
        <v>0</v>
      </c>
      <c r="H39" s="70">
        <f>SUM(H38:H38)</f>
        <v>0</v>
      </c>
      <c r="I39" s="78"/>
      <c r="J39" s="89"/>
    </row>
    <row r="40" spans="1:10" ht="21" customHeight="1" x14ac:dyDescent="0.25">
      <c r="A40" s="68"/>
      <c r="B40" s="69" t="s">
        <v>41</v>
      </c>
      <c r="C40" s="70">
        <f>SUM(C39,C37,C35,C32,C29,C27,C25,C22,C13,C10)</f>
        <v>0</v>
      </c>
      <c r="D40" s="70">
        <f>SUM(D39,D37,D35,D32,D29,D27,D25,D22,D13,D10)</f>
        <v>0</v>
      </c>
      <c r="E40" s="70">
        <f>SUM(E39,E37,E35,E32,E29,E27,E25,E22,E13,E10)</f>
        <v>0</v>
      </c>
      <c r="F40" s="70">
        <f>SUM(F39,F37,F35,F32,F29,F27,F25,F22,F13,F10)</f>
        <v>4762</v>
      </c>
      <c r="G40" s="70">
        <f>SUM(G39,G37,G35,G32,G29,G27,G25,G22,G13,G10)</f>
        <v>310.16000000000003</v>
      </c>
      <c r="H40" s="70">
        <f>SUM(H39,H37,H35,H32,H29,H27,H25,H22,H13,H10)</f>
        <v>5072.16</v>
      </c>
      <c r="I40" s="78"/>
      <c r="J40" s="79"/>
    </row>
    <row r="44" spans="1:10" ht="21" customHeight="1" x14ac:dyDescent="0.25">
      <c r="A44" s="111" t="s">
        <v>42</v>
      </c>
      <c r="B44" s="112"/>
      <c r="C44" s="113" t="s">
        <v>43</v>
      </c>
      <c r="D44" s="113"/>
      <c r="E44" s="113" t="s">
        <v>44</v>
      </c>
      <c r="F44" s="113"/>
      <c r="G44" s="113" t="s">
        <v>45</v>
      </c>
      <c r="H44" s="113"/>
      <c r="I44" s="80" t="s">
        <v>46</v>
      </c>
    </row>
    <row r="45" spans="1:10" ht="21" customHeight="1" x14ac:dyDescent="0.25">
      <c r="A45" s="101">
        <f>E40</f>
        <v>0</v>
      </c>
      <c r="B45" s="102"/>
      <c r="C45" s="102">
        <f>H40</f>
        <v>5072.16</v>
      </c>
      <c r="D45" s="102"/>
      <c r="E45" s="102">
        <f>F40</f>
        <v>4762</v>
      </c>
      <c r="F45" s="102"/>
      <c r="G45" s="102">
        <f>G40</f>
        <v>310.16000000000003</v>
      </c>
      <c r="H45" s="102"/>
      <c r="I45" s="81">
        <f>A45-C45</f>
        <v>-5072.16</v>
      </c>
    </row>
    <row r="47" spans="1:10" ht="21" customHeight="1" x14ac:dyDescent="0.25">
      <c r="A47" s="74" t="s">
        <v>47</v>
      </c>
      <c r="B47" s="57"/>
      <c r="C47" s="75" t="s">
        <v>48</v>
      </c>
      <c r="D47" s="74"/>
      <c r="E47" s="74" t="s">
        <v>49</v>
      </c>
      <c r="F47" s="74"/>
      <c r="G47" s="74" t="s">
        <v>50</v>
      </c>
      <c r="H47" s="74"/>
      <c r="I47" s="57"/>
    </row>
  </sheetData>
  <mergeCells count="56">
    <mergeCell ref="C2:H2"/>
    <mergeCell ref="C6:E6"/>
    <mergeCell ref="F6:I6"/>
    <mergeCell ref="A44:B44"/>
    <mergeCell ref="C44:D44"/>
    <mergeCell ref="E44:F44"/>
    <mergeCell ref="G44:H44"/>
    <mergeCell ref="B23:B24"/>
    <mergeCell ref="B30:B31"/>
    <mergeCell ref="B33:B34"/>
    <mergeCell ref="C8:C9"/>
    <mergeCell ref="C11:C12"/>
    <mergeCell ref="C14:C21"/>
    <mergeCell ref="C23:C24"/>
    <mergeCell ref="C30:C31"/>
    <mergeCell ref="D8:D9"/>
    <mergeCell ref="A30:A31"/>
    <mergeCell ref="A33:A34"/>
    <mergeCell ref="B6:B7"/>
    <mergeCell ref="B8:B9"/>
    <mergeCell ref="B11:B12"/>
    <mergeCell ref="B14:B21"/>
    <mergeCell ref="A6:A7"/>
    <mergeCell ref="A8:A9"/>
    <mergeCell ref="A11:A12"/>
    <mergeCell ref="A14:A21"/>
    <mergeCell ref="A23:A24"/>
    <mergeCell ref="D33:D34"/>
    <mergeCell ref="A45:B45"/>
    <mergeCell ref="C45:D45"/>
    <mergeCell ref="E45:F45"/>
    <mergeCell ref="G45:H45"/>
    <mergeCell ref="C33:C34"/>
    <mergeCell ref="J28:J29"/>
    <mergeCell ref="J30:J32"/>
    <mergeCell ref="D11:D12"/>
    <mergeCell ref="D14:D21"/>
    <mergeCell ref="D23:D24"/>
    <mergeCell ref="D30:D31"/>
    <mergeCell ref="J23:J25"/>
    <mergeCell ref="J26:J27"/>
    <mergeCell ref="H4:I5"/>
    <mergeCell ref="E8:E9"/>
    <mergeCell ref="E11:E12"/>
    <mergeCell ref="E14:E21"/>
    <mergeCell ref="E23:E24"/>
    <mergeCell ref="J4:J5"/>
    <mergeCell ref="J6:J7"/>
    <mergeCell ref="J8:J10"/>
    <mergeCell ref="J11:J13"/>
    <mergeCell ref="J14:J22"/>
    <mergeCell ref="J33:J35"/>
    <mergeCell ref="J36:J37"/>
    <mergeCell ref="J38:J39"/>
    <mergeCell ref="E30:E31"/>
    <mergeCell ref="E33:E34"/>
  </mergeCells>
  <phoneticPr fontId="13" type="noConversion"/>
  <pageMargins left="0.69930555555555596" right="0.69930555555555596" top="0.75" bottom="0.75" header="0.3" footer="0.3"/>
  <pageSetup paperSize="9" scale="60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opLeftCell="B4" workbookViewId="0">
      <selection activeCell="N16" sqref="N16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0.81640625" customWidth="1"/>
  </cols>
  <sheetData>
    <row r="1" spans="2:11" x14ac:dyDescent="0.25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.5" x14ac:dyDescent="0.25">
      <c r="B3" s="108" t="s">
        <v>51</v>
      </c>
      <c r="C3" s="108"/>
      <c r="D3" s="108"/>
      <c r="E3" s="108"/>
      <c r="F3" s="108"/>
      <c r="G3" s="108"/>
      <c r="H3" s="108"/>
      <c r="I3" s="108"/>
      <c r="J3" s="108"/>
      <c r="K3" s="108"/>
    </row>
    <row r="4" spans="2:11" ht="20" customHeight="1" x14ac:dyDescent="0.25">
      <c r="B4" s="26"/>
      <c r="C4" s="26"/>
      <c r="D4" s="26"/>
      <c r="E4" s="26"/>
      <c r="F4" s="26"/>
      <c r="G4" s="26"/>
      <c r="H4" s="26"/>
      <c r="I4" s="26"/>
      <c r="J4" s="26"/>
      <c r="K4" s="48"/>
    </row>
    <row r="5" spans="2:11" ht="20" customHeight="1" x14ac:dyDescent="0.25">
      <c r="B5" s="27"/>
      <c r="C5" s="28"/>
      <c r="D5" s="29" t="s">
        <v>52</v>
      </c>
      <c r="E5" s="29"/>
      <c r="F5" s="130" t="s">
        <v>105</v>
      </c>
      <c r="G5" s="130"/>
      <c r="H5" s="29" t="s">
        <v>53</v>
      </c>
      <c r="I5" s="28"/>
      <c r="J5" s="130"/>
      <c r="K5" s="131"/>
    </row>
    <row r="6" spans="2:11" ht="20" customHeight="1" x14ac:dyDescent="0.25">
      <c r="B6" s="30"/>
      <c r="C6" s="31"/>
      <c r="D6" s="32" t="s">
        <v>54</v>
      </c>
      <c r="E6" s="32"/>
      <c r="F6" s="132" t="s">
        <v>55</v>
      </c>
      <c r="G6" s="132"/>
      <c r="H6" s="32" t="s">
        <v>56</v>
      </c>
      <c r="I6" s="31"/>
      <c r="J6" s="132" t="s">
        <v>57</v>
      </c>
      <c r="K6" s="133"/>
    </row>
    <row r="7" spans="2:11" ht="20" customHeight="1" x14ac:dyDescent="0.25">
      <c r="B7" s="30"/>
      <c r="C7" s="31"/>
      <c r="D7" s="32" t="s">
        <v>58</v>
      </c>
      <c r="E7" s="32"/>
      <c r="F7" s="139">
        <v>45017</v>
      </c>
      <c r="G7" s="132"/>
      <c r="H7" s="32" t="s">
        <v>59</v>
      </c>
      <c r="I7" s="31"/>
      <c r="J7" s="139">
        <v>45120</v>
      </c>
      <c r="K7" s="133"/>
    </row>
    <row r="8" spans="2:11" ht="20" customHeight="1" x14ac:dyDescent="0.25">
      <c r="B8" s="33"/>
      <c r="C8" s="34"/>
      <c r="D8" s="35"/>
      <c r="E8" s="35"/>
      <c r="F8" s="36"/>
      <c r="G8" s="36"/>
      <c r="H8" s="35" t="s">
        <v>60</v>
      </c>
      <c r="I8" s="34"/>
      <c r="J8" s="127" t="s">
        <v>103</v>
      </c>
      <c r="K8" s="128"/>
    </row>
    <row r="9" spans="2:11" ht="20" customHeight="1" x14ac:dyDescent="0.25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 x14ac:dyDescent="0.25">
      <c r="B10" s="114" t="s">
        <v>1</v>
      </c>
      <c r="C10" s="116"/>
      <c r="D10" s="37" t="s">
        <v>61</v>
      </c>
      <c r="E10" s="114" t="s">
        <v>62</v>
      </c>
      <c r="F10" s="116"/>
      <c r="G10" s="39" t="s">
        <v>63</v>
      </c>
      <c r="H10" s="38" t="s">
        <v>64</v>
      </c>
      <c r="I10" s="114" t="s">
        <v>65</v>
      </c>
      <c r="J10" s="116"/>
      <c r="K10" s="39" t="s">
        <v>66</v>
      </c>
    </row>
    <row r="11" spans="2:11" ht="20" customHeight="1" x14ac:dyDescent="0.25">
      <c r="B11" s="122">
        <v>1</v>
      </c>
      <c r="C11" s="123"/>
      <c r="D11" s="119" t="s">
        <v>67</v>
      </c>
      <c r="E11" s="122" t="s">
        <v>68</v>
      </c>
      <c r="F11" s="123"/>
      <c r="G11" s="42">
        <v>0</v>
      </c>
      <c r="H11" s="42"/>
      <c r="I11" s="124"/>
      <c r="J11" s="125"/>
      <c r="K11" s="51"/>
    </row>
    <row r="12" spans="2:11" ht="20" customHeight="1" x14ac:dyDescent="0.25">
      <c r="B12" s="122">
        <v>2</v>
      </c>
      <c r="C12" s="123"/>
      <c r="D12" s="120"/>
      <c r="E12" s="126" t="s">
        <v>114</v>
      </c>
      <c r="F12" s="126"/>
      <c r="G12" s="42">
        <v>193.73</v>
      </c>
      <c r="H12" s="42">
        <v>0</v>
      </c>
      <c r="I12" s="124">
        <v>193.73</v>
      </c>
      <c r="J12" s="125"/>
      <c r="K12" s="51" t="s">
        <v>116</v>
      </c>
    </row>
    <row r="13" spans="2:11" ht="20" customHeight="1" x14ac:dyDescent="0.25">
      <c r="B13" s="40"/>
      <c r="C13" s="41"/>
      <c r="D13" s="120"/>
      <c r="E13" s="126" t="s">
        <v>114</v>
      </c>
      <c r="F13" s="126"/>
      <c r="G13" s="42">
        <v>538.34</v>
      </c>
      <c r="H13" s="42">
        <v>0</v>
      </c>
      <c r="I13" s="49"/>
      <c r="J13" s="42">
        <v>538.34</v>
      </c>
      <c r="K13" s="51" t="s">
        <v>115</v>
      </c>
    </row>
    <row r="14" spans="2:11" ht="20" customHeight="1" x14ac:dyDescent="0.25">
      <c r="B14" s="122">
        <v>3</v>
      </c>
      <c r="C14" s="123"/>
      <c r="D14" s="120"/>
      <c r="E14" s="137" t="s">
        <v>113</v>
      </c>
      <c r="F14" s="138"/>
      <c r="G14" s="42">
        <v>0</v>
      </c>
      <c r="H14" s="42">
        <v>0</v>
      </c>
      <c r="I14" s="124">
        <v>0</v>
      </c>
      <c r="J14" s="125"/>
      <c r="K14" s="51"/>
    </row>
    <row r="15" spans="2:11" ht="20" customHeight="1" x14ac:dyDescent="0.25">
      <c r="B15" s="40"/>
      <c r="C15" s="41"/>
      <c r="D15" s="120"/>
      <c r="E15" s="43"/>
      <c r="F15" s="44" t="s">
        <v>104</v>
      </c>
      <c r="G15" s="42">
        <v>0</v>
      </c>
      <c r="H15" s="42">
        <v>0</v>
      </c>
      <c r="I15" s="49"/>
      <c r="J15" s="50">
        <v>0</v>
      </c>
      <c r="K15" s="51"/>
    </row>
    <row r="16" spans="2:11" ht="20" customHeight="1" x14ac:dyDescent="0.25">
      <c r="B16" s="40"/>
      <c r="C16" s="41"/>
      <c r="D16" s="120"/>
      <c r="E16" s="122" t="s">
        <v>71</v>
      </c>
      <c r="F16" s="123"/>
      <c r="G16" s="42">
        <v>0</v>
      </c>
      <c r="H16" s="42">
        <v>0</v>
      </c>
      <c r="I16" s="124">
        <v>0</v>
      </c>
      <c r="J16" s="125"/>
      <c r="K16" s="51" t="s">
        <v>71</v>
      </c>
    </row>
    <row r="17" spans="1:11" ht="20" customHeight="1" x14ac:dyDescent="0.25">
      <c r="B17" s="122">
        <v>4</v>
      </c>
      <c r="C17" s="123"/>
      <c r="D17" s="120"/>
      <c r="E17" s="122" t="s">
        <v>71</v>
      </c>
      <c r="F17" s="123"/>
      <c r="G17" s="42">
        <v>0</v>
      </c>
      <c r="H17" s="42">
        <v>0</v>
      </c>
      <c r="I17" s="124">
        <v>0</v>
      </c>
      <c r="J17" s="125"/>
      <c r="K17" s="51" t="s">
        <v>71</v>
      </c>
    </row>
    <row r="18" spans="1:11" ht="20" customHeight="1" x14ac:dyDescent="0.25">
      <c r="B18" s="122">
        <v>5</v>
      </c>
      <c r="C18" s="123"/>
      <c r="D18" s="119" t="s">
        <v>39</v>
      </c>
      <c r="E18" s="126"/>
      <c r="F18" s="126"/>
      <c r="G18" s="42">
        <v>0</v>
      </c>
      <c r="H18" s="42">
        <v>0</v>
      </c>
      <c r="I18" s="124">
        <v>0</v>
      </c>
      <c r="J18" s="125"/>
      <c r="K18" s="51"/>
    </row>
    <row r="19" spans="1:11" ht="20" customHeight="1" x14ac:dyDescent="0.25">
      <c r="B19" s="122">
        <v>6</v>
      </c>
      <c r="C19" s="123"/>
      <c r="D19" s="120"/>
      <c r="E19" s="126"/>
      <c r="F19" s="126"/>
      <c r="G19" s="42">
        <v>0</v>
      </c>
      <c r="H19" s="42">
        <v>0</v>
      </c>
      <c r="I19" s="124">
        <v>0</v>
      </c>
      <c r="J19" s="125"/>
      <c r="K19" s="51"/>
    </row>
    <row r="20" spans="1:11" ht="20" customHeight="1" x14ac:dyDescent="0.25">
      <c r="B20" s="122">
        <v>7</v>
      </c>
      <c r="C20" s="123"/>
      <c r="D20" s="121"/>
      <c r="E20" s="126"/>
      <c r="F20" s="126"/>
      <c r="G20" s="42">
        <v>0</v>
      </c>
      <c r="H20" s="42">
        <v>0</v>
      </c>
      <c r="I20" s="124">
        <v>0</v>
      </c>
      <c r="J20" s="125"/>
      <c r="K20" s="51"/>
    </row>
    <row r="21" spans="1:11" ht="20" customHeight="1" x14ac:dyDescent="0.25">
      <c r="B21" s="114" t="s">
        <v>41</v>
      </c>
      <c r="C21" s="115"/>
      <c r="D21" s="115"/>
      <c r="E21" s="115"/>
      <c r="F21" s="116"/>
      <c r="G21" s="45">
        <f>SUM(G11:G20)</f>
        <v>732.07</v>
      </c>
      <c r="H21" s="45">
        <f>SUM(H11:H20)</f>
        <v>0</v>
      </c>
      <c r="I21" s="117">
        <f>SUM(I11:J20)</f>
        <v>732.07</v>
      </c>
      <c r="J21" s="118"/>
      <c r="K21" s="52"/>
    </row>
    <row r="22" spans="1:11" ht="20" customHeight="1" x14ac:dyDescent="0.25">
      <c r="B22" s="31"/>
      <c r="C22" s="31"/>
      <c r="D22" s="31"/>
      <c r="E22" s="31"/>
      <c r="F22" s="31"/>
      <c r="G22" s="31"/>
      <c r="H22" s="31"/>
      <c r="I22" s="31"/>
      <c r="J22" s="53"/>
      <c r="K22" s="31"/>
    </row>
    <row r="23" spans="1:11" ht="20" customHeight="1" x14ac:dyDescent="0.25">
      <c r="B23" s="135" t="s">
        <v>64</v>
      </c>
      <c r="C23" s="135"/>
      <c r="D23" s="135"/>
      <c r="E23" s="135"/>
      <c r="F23" s="135"/>
      <c r="G23" s="135" t="s">
        <v>72</v>
      </c>
      <c r="H23" s="135"/>
      <c r="I23" s="135"/>
      <c r="J23" s="135"/>
      <c r="K23" s="39" t="s">
        <v>73</v>
      </c>
    </row>
    <row r="24" spans="1:11" ht="20" customHeight="1" x14ac:dyDescent="0.25">
      <c r="B24" s="136">
        <f>H21</f>
        <v>0</v>
      </c>
      <c r="C24" s="136"/>
      <c r="D24" s="136"/>
      <c r="E24" s="136"/>
      <c r="F24" s="136"/>
      <c r="G24" s="136">
        <f>I21</f>
        <v>732.07</v>
      </c>
      <c r="H24" s="136"/>
      <c r="I24" s="136"/>
      <c r="J24" s="136"/>
      <c r="K24" s="54">
        <f>SUM(B24:J24)</f>
        <v>732.07</v>
      </c>
    </row>
    <row r="25" spans="1:11" ht="20" customHeight="1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1" ht="20" customHeight="1" x14ac:dyDescent="0.25">
      <c r="B26" s="31" t="s">
        <v>74</v>
      </c>
      <c r="C26" s="31"/>
      <c r="D26" s="31"/>
      <c r="E26" s="31"/>
      <c r="F26" s="31" t="s">
        <v>48</v>
      </c>
      <c r="G26" s="31" t="s">
        <v>75</v>
      </c>
      <c r="H26" s="31"/>
      <c r="I26" s="31"/>
      <c r="J26" s="31" t="s">
        <v>50</v>
      </c>
      <c r="K26" s="31"/>
    </row>
    <row r="29" spans="1:11" ht="17.5" x14ac:dyDescent="0.25">
      <c r="A29" s="108" t="s">
        <v>76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</row>
    <row r="31" spans="1:11" ht="20" customHeight="1" x14ac:dyDescent="0.25">
      <c r="B31" s="27"/>
      <c r="C31" s="28"/>
      <c r="D31" s="29" t="s">
        <v>52</v>
      </c>
      <c r="E31" s="29"/>
      <c r="F31" s="130"/>
      <c r="G31" s="130"/>
      <c r="H31" s="29" t="s">
        <v>53</v>
      </c>
      <c r="I31" s="28"/>
      <c r="J31" s="130"/>
      <c r="K31" s="131"/>
    </row>
    <row r="32" spans="1:11" ht="20" customHeight="1" x14ac:dyDescent="0.25">
      <c r="B32" s="30"/>
      <c r="C32" s="31"/>
      <c r="D32" s="32" t="s">
        <v>54</v>
      </c>
      <c r="E32" s="32"/>
      <c r="F32" s="132"/>
      <c r="G32" s="132"/>
      <c r="H32" s="32" t="s">
        <v>56</v>
      </c>
      <c r="I32" s="31"/>
      <c r="J32" s="132"/>
      <c r="K32" s="133"/>
    </row>
    <row r="33" spans="2:11" ht="20" customHeight="1" x14ac:dyDescent="0.25">
      <c r="B33" s="30"/>
      <c r="C33" s="31"/>
      <c r="D33" s="32" t="s">
        <v>58</v>
      </c>
      <c r="E33" s="32"/>
      <c r="F33" s="134"/>
      <c r="G33" s="132"/>
      <c r="H33" s="32" t="s">
        <v>59</v>
      </c>
      <c r="I33" s="31"/>
      <c r="J33" s="134"/>
      <c r="K33" s="133"/>
    </row>
    <row r="34" spans="2:11" ht="20" customHeight="1" x14ac:dyDescent="0.25">
      <c r="B34" s="33"/>
      <c r="C34" s="34"/>
      <c r="D34" s="35"/>
      <c r="E34" s="35"/>
      <c r="F34" s="36"/>
      <c r="G34" s="36"/>
      <c r="H34" s="35" t="s">
        <v>60</v>
      </c>
      <c r="I34" s="34"/>
      <c r="J34" s="127"/>
      <c r="K34" s="128"/>
    </row>
    <row r="35" spans="2:11" ht="20" customHeight="1" x14ac:dyDescent="0.25"/>
    <row r="36" spans="2:11" ht="20" customHeight="1" x14ac:dyDescent="0.25">
      <c r="B36" s="126"/>
      <c r="C36" s="126"/>
      <c r="D36" s="46" t="s">
        <v>77</v>
      </c>
      <c r="E36" s="126" t="s">
        <v>78</v>
      </c>
      <c r="F36" s="126"/>
      <c r="G36" s="42" t="s">
        <v>79</v>
      </c>
      <c r="H36" s="42" t="s">
        <v>80</v>
      </c>
      <c r="I36" s="129" t="s">
        <v>41</v>
      </c>
      <c r="J36" s="129"/>
      <c r="K36" s="55" t="s">
        <v>66</v>
      </c>
    </row>
    <row r="37" spans="2:11" ht="20" customHeight="1" x14ac:dyDescent="0.25">
      <c r="B37" s="126">
        <v>1</v>
      </c>
      <c r="C37" s="126"/>
      <c r="D37" s="47"/>
      <c r="E37" s="126"/>
      <c r="F37" s="126"/>
      <c r="G37" s="42"/>
      <c r="H37" s="42"/>
      <c r="I37" s="124"/>
      <c r="J37" s="125"/>
      <c r="K37" s="56"/>
    </row>
    <row r="38" spans="2:11" ht="20" customHeight="1" x14ac:dyDescent="0.25">
      <c r="B38" s="122">
        <v>2</v>
      </c>
      <c r="C38" s="123"/>
      <c r="D38" s="47"/>
      <c r="E38" s="122"/>
      <c r="F38" s="123"/>
      <c r="G38" s="42"/>
      <c r="H38" s="42"/>
      <c r="I38" s="124"/>
      <c r="J38" s="125"/>
      <c r="K38" s="56"/>
    </row>
    <row r="39" spans="2:11" ht="20" customHeight="1" x14ac:dyDescent="0.25">
      <c r="B39" s="126">
        <v>2</v>
      </c>
      <c r="C39" s="126"/>
      <c r="D39" s="47"/>
      <c r="E39" s="126"/>
      <c r="F39" s="126"/>
      <c r="G39" s="42"/>
      <c r="H39" s="42"/>
      <c r="I39" s="124"/>
      <c r="J39" s="125"/>
      <c r="K39" s="56"/>
    </row>
    <row r="40" spans="2:11" ht="20" customHeight="1" x14ac:dyDescent="0.25">
      <c r="B40" s="114" t="s">
        <v>41</v>
      </c>
      <c r="C40" s="115"/>
      <c r="D40" s="115"/>
      <c r="E40" s="115"/>
      <c r="F40" s="116"/>
      <c r="G40" s="45"/>
      <c r="H40" s="45">
        <f>SUM(H22:H39)</f>
        <v>0</v>
      </c>
      <c r="I40" s="117">
        <f>SUM(I37:J39)</f>
        <v>0</v>
      </c>
      <c r="J40" s="118"/>
      <c r="K40" s="52"/>
    </row>
    <row r="41" spans="2:11" ht="20" customHeight="1" x14ac:dyDescent="0.25">
      <c r="B41" s="31" t="s">
        <v>74</v>
      </c>
      <c r="C41" s="31"/>
      <c r="D41" s="31"/>
      <c r="E41" s="31"/>
      <c r="F41" s="31" t="s">
        <v>48</v>
      </c>
      <c r="G41" s="31" t="s">
        <v>75</v>
      </c>
      <c r="H41" s="31"/>
      <c r="I41" s="31"/>
      <c r="J41" s="31" t="s">
        <v>50</v>
      </c>
      <c r="K41" s="31"/>
    </row>
  </sheetData>
  <mergeCells count="65">
    <mergeCell ref="E13:F13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4:C14"/>
    <mergeCell ref="E14:F14"/>
    <mergeCell ref="I14:J14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40:F40"/>
    <mergeCell ref="I40:J40"/>
    <mergeCell ref="D11:D17"/>
    <mergeCell ref="D18:D20"/>
    <mergeCell ref="E16:F16"/>
    <mergeCell ref="I16:J16"/>
    <mergeCell ref="B38:C38"/>
    <mergeCell ref="E38:F38"/>
    <mergeCell ref="I38:J38"/>
    <mergeCell ref="B39:C39"/>
    <mergeCell ref="E39:F39"/>
    <mergeCell ref="I39:J39"/>
    <mergeCell ref="J34:K34"/>
    <mergeCell ref="B36:C36"/>
    <mergeCell ref="E36:F36"/>
    <mergeCell ref="I36:J36"/>
  </mergeCells>
  <phoneticPr fontId="13" type="noConversion"/>
  <pageMargins left="0.69930555555555596" right="0.69930555555555596" top="0.75" bottom="0.75" header="0.3" footer="0.3"/>
  <pageSetup paperSize="9" scale="88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5" workbookViewId="0">
      <selection activeCell="G26" sqref="G26:H26"/>
    </sheetView>
  </sheetViews>
  <sheetFormatPr defaultColWidth="9" defaultRowHeight="14" x14ac:dyDescent="0.25"/>
  <cols>
    <col min="1" max="1" width="3.1796875" customWidth="1"/>
    <col min="2" max="2" width="1.453125" customWidth="1"/>
    <col min="3" max="3" width="3" customWidth="1"/>
    <col min="4" max="4" width="13" customWidth="1"/>
    <col min="5" max="5" width="2" customWidth="1"/>
    <col min="6" max="6" width="24.453125" customWidth="1"/>
    <col min="7" max="7" width="13.81640625" customWidth="1"/>
    <col min="8" max="8" width="2.1796875" customWidth="1"/>
    <col min="9" max="9" width="36.1796875" customWidth="1"/>
  </cols>
  <sheetData>
    <row r="1" spans="2:9" ht="30.75" customHeight="1" x14ac:dyDescent="0.25"/>
    <row r="5" spans="2:9" ht="27" customHeight="1" x14ac:dyDescent="0.25">
      <c r="B5" s="150" t="s">
        <v>81</v>
      </c>
      <c r="C5" s="150"/>
      <c r="D5" s="150"/>
      <c r="E5" s="150"/>
      <c r="F5" s="150"/>
      <c r="G5" s="150"/>
      <c r="H5" s="150"/>
      <c r="I5" s="150"/>
    </row>
    <row r="6" spans="2:9" ht="6" customHeight="1" x14ac:dyDescent="0.25">
      <c r="B6" s="1"/>
      <c r="C6" s="1"/>
      <c r="D6" s="1"/>
      <c r="E6" s="1"/>
      <c r="F6" s="1"/>
      <c r="G6" s="1"/>
      <c r="H6" s="1"/>
      <c r="I6" s="15"/>
    </row>
    <row r="7" spans="2:9" x14ac:dyDescent="0.25">
      <c r="B7" s="2"/>
      <c r="C7" s="3"/>
      <c r="D7" s="3"/>
      <c r="E7" s="3"/>
      <c r="F7" s="3"/>
      <c r="G7" s="3"/>
      <c r="H7" s="3"/>
      <c r="I7" s="16"/>
    </row>
    <row r="8" spans="2:9" ht="17.25" customHeight="1" x14ac:dyDescent="0.25">
      <c r="B8" s="4"/>
      <c r="C8" s="5"/>
      <c r="D8" s="6" t="s">
        <v>52</v>
      </c>
      <c r="E8" s="6"/>
      <c r="F8" s="7"/>
      <c r="G8" s="6" t="s">
        <v>53</v>
      </c>
      <c r="H8" s="6"/>
      <c r="I8" s="17"/>
    </row>
    <row r="9" spans="2:9" ht="17.25" customHeight="1" x14ac:dyDescent="0.25">
      <c r="B9" s="4"/>
      <c r="C9" s="5"/>
      <c r="D9" s="6" t="s">
        <v>54</v>
      </c>
      <c r="E9" s="6"/>
      <c r="F9" s="7"/>
      <c r="G9" s="6" t="s">
        <v>56</v>
      </c>
      <c r="H9" s="6"/>
      <c r="I9" s="17"/>
    </row>
    <row r="10" spans="2:9" ht="17.25" customHeight="1" x14ac:dyDescent="0.25">
      <c r="B10" s="4"/>
      <c r="C10" s="5"/>
      <c r="D10" s="6" t="s">
        <v>58</v>
      </c>
      <c r="E10" s="6"/>
      <c r="F10" s="8"/>
      <c r="G10" s="6" t="s">
        <v>59</v>
      </c>
      <c r="H10" s="6"/>
      <c r="I10" s="18"/>
    </row>
    <row r="11" spans="2:9" x14ac:dyDescent="0.25">
      <c r="B11" s="9"/>
      <c r="C11" s="10"/>
      <c r="D11" s="10"/>
      <c r="E11" s="10"/>
      <c r="F11" s="10"/>
      <c r="G11" s="10"/>
      <c r="H11" s="10"/>
      <c r="I11" s="19"/>
    </row>
    <row r="12" spans="2:9" ht="9" customHeight="1" x14ac:dyDescent="0.25">
      <c r="B12" s="5"/>
      <c r="C12" s="5"/>
      <c r="D12" s="5"/>
      <c r="E12" s="5"/>
      <c r="F12" s="5"/>
      <c r="G12" s="5"/>
      <c r="H12" s="5"/>
      <c r="I12" s="5"/>
    </row>
    <row r="13" spans="2:9" ht="21" customHeight="1" x14ac:dyDescent="0.25">
      <c r="B13" s="144" t="s">
        <v>1</v>
      </c>
      <c r="C13" s="146"/>
      <c r="D13" s="11" t="s">
        <v>61</v>
      </c>
      <c r="E13" s="144" t="s">
        <v>62</v>
      </c>
      <c r="F13" s="146"/>
      <c r="G13" s="144" t="s">
        <v>82</v>
      </c>
      <c r="H13" s="146"/>
      <c r="I13" s="20" t="s">
        <v>66</v>
      </c>
    </row>
    <row r="14" spans="2:9" ht="21" customHeight="1" x14ac:dyDescent="0.25">
      <c r="B14" s="140">
        <v>1</v>
      </c>
      <c r="C14" s="141"/>
      <c r="D14" s="147" t="s">
        <v>67</v>
      </c>
      <c r="E14" s="140" t="s">
        <v>68</v>
      </c>
      <c r="F14" s="141"/>
      <c r="G14" s="142"/>
      <c r="H14" s="143"/>
      <c r="I14" s="21" t="s">
        <v>83</v>
      </c>
    </row>
    <row r="15" spans="2:9" ht="21" customHeight="1" x14ac:dyDescent="0.25">
      <c r="B15" s="140">
        <v>2</v>
      </c>
      <c r="C15" s="141"/>
      <c r="D15" s="148"/>
      <c r="E15" s="140" t="s">
        <v>69</v>
      </c>
      <c r="F15" s="141"/>
      <c r="G15" s="142"/>
      <c r="H15" s="143"/>
      <c r="I15" s="21" t="s">
        <v>83</v>
      </c>
    </row>
    <row r="16" spans="2:9" ht="21" customHeight="1" x14ac:dyDescent="0.25">
      <c r="B16" s="140">
        <v>3</v>
      </c>
      <c r="C16" s="141"/>
      <c r="D16" s="148"/>
      <c r="E16" s="140" t="s">
        <v>70</v>
      </c>
      <c r="F16" s="141"/>
      <c r="G16" s="142"/>
      <c r="H16" s="143"/>
      <c r="I16" s="21" t="s">
        <v>84</v>
      </c>
    </row>
    <row r="17" spans="2:9" ht="21" customHeight="1" x14ac:dyDescent="0.25">
      <c r="B17" s="140">
        <v>4</v>
      </c>
      <c r="C17" s="141"/>
      <c r="D17" s="148"/>
      <c r="E17" s="140" t="s">
        <v>71</v>
      </c>
      <c r="F17" s="141"/>
      <c r="G17" s="142"/>
      <c r="H17" s="143"/>
      <c r="I17" s="21" t="s">
        <v>83</v>
      </c>
    </row>
    <row r="18" spans="2:9" ht="21" customHeight="1" x14ac:dyDescent="0.25">
      <c r="B18" s="140">
        <v>5</v>
      </c>
      <c r="C18" s="141"/>
      <c r="D18" s="13" t="s">
        <v>85</v>
      </c>
      <c r="E18" s="140" t="s">
        <v>86</v>
      </c>
      <c r="F18" s="141"/>
      <c r="G18" s="142"/>
      <c r="H18" s="143"/>
      <c r="I18" s="21"/>
    </row>
    <row r="19" spans="2:9" ht="21" customHeight="1" x14ac:dyDescent="0.25">
      <c r="B19" s="140">
        <v>6</v>
      </c>
      <c r="C19" s="141"/>
      <c r="D19" s="147" t="s">
        <v>87</v>
      </c>
      <c r="E19" s="140" t="s">
        <v>86</v>
      </c>
      <c r="F19" s="141"/>
      <c r="G19" s="142"/>
      <c r="H19" s="143"/>
      <c r="I19" s="21"/>
    </row>
    <row r="20" spans="2:9" ht="21" customHeight="1" x14ac:dyDescent="0.25">
      <c r="B20" s="140">
        <v>7</v>
      </c>
      <c r="C20" s="141"/>
      <c r="D20" s="148"/>
      <c r="E20" s="140" t="s">
        <v>71</v>
      </c>
      <c r="F20" s="141"/>
      <c r="G20" s="142"/>
      <c r="H20" s="143"/>
      <c r="I20" s="21" t="s">
        <v>88</v>
      </c>
    </row>
    <row r="21" spans="2:9" ht="21" customHeight="1" x14ac:dyDescent="0.25">
      <c r="B21" s="140">
        <v>8</v>
      </c>
      <c r="C21" s="141"/>
      <c r="D21" s="149"/>
      <c r="E21" s="140" t="s">
        <v>89</v>
      </c>
      <c r="F21" s="141"/>
      <c r="G21" s="142"/>
      <c r="H21" s="143"/>
      <c r="I21" s="21" t="s">
        <v>88</v>
      </c>
    </row>
    <row r="22" spans="2:9" ht="32" customHeight="1" x14ac:dyDescent="0.25">
      <c r="B22" s="140">
        <v>9</v>
      </c>
      <c r="C22" s="141"/>
      <c r="D22" s="14" t="s">
        <v>31</v>
      </c>
      <c r="E22" s="140" t="s">
        <v>90</v>
      </c>
      <c r="F22" s="141"/>
      <c r="G22" s="142"/>
      <c r="H22" s="143"/>
      <c r="I22" s="22"/>
    </row>
    <row r="23" spans="2:9" ht="21" customHeight="1" x14ac:dyDescent="0.25">
      <c r="B23" s="140">
        <v>10</v>
      </c>
      <c r="C23" s="141"/>
      <c r="D23" s="14" t="s">
        <v>91</v>
      </c>
      <c r="E23" s="140" t="s">
        <v>92</v>
      </c>
      <c r="F23" s="141"/>
      <c r="G23" s="142"/>
      <c r="H23" s="143"/>
      <c r="I23" s="21"/>
    </row>
    <row r="24" spans="2:9" ht="21" customHeight="1" x14ac:dyDescent="0.25">
      <c r="B24" s="140">
        <v>11</v>
      </c>
      <c r="C24" s="141"/>
      <c r="D24" s="14" t="s">
        <v>93</v>
      </c>
      <c r="E24" s="140" t="s">
        <v>94</v>
      </c>
      <c r="F24" s="141"/>
      <c r="G24" s="142"/>
      <c r="H24" s="143"/>
      <c r="I24" s="21"/>
    </row>
    <row r="25" spans="2:9" ht="21" customHeight="1" x14ac:dyDescent="0.25">
      <c r="B25" s="140">
        <v>12</v>
      </c>
      <c r="C25" s="141"/>
      <c r="D25" s="14" t="s">
        <v>95</v>
      </c>
      <c r="E25" s="140" t="s">
        <v>96</v>
      </c>
      <c r="F25" s="141"/>
      <c r="G25" s="142"/>
      <c r="H25" s="143"/>
      <c r="I25" s="21"/>
    </row>
    <row r="26" spans="2:9" ht="21" customHeight="1" x14ac:dyDescent="0.25">
      <c r="B26" s="140">
        <v>13</v>
      </c>
      <c r="C26" s="141"/>
      <c r="D26" s="12" t="s">
        <v>97</v>
      </c>
      <c r="E26" s="140" t="s">
        <v>98</v>
      </c>
      <c r="F26" s="141"/>
      <c r="G26" s="142"/>
      <c r="H26" s="143"/>
      <c r="I26" s="21"/>
    </row>
    <row r="27" spans="2:9" ht="21" customHeight="1" x14ac:dyDescent="0.25">
      <c r="B27" s="140">
        <v>14</v>
      </c>
      <c r="C27" s="141"/>
      <c r="D27" s="147" t="s">
        <v>39</v>
      </c>
      <c r="E27" s="140" t="s">
        <v>99</v>
      </c>
      <c r="F27" s="141"/>
      <c r="G27" s="142"/>
      <c r="H27" s="143"/>
      <c r="I27" s="21" t="s">
        <v>100</v>
      </c>
    </row>
    <row r="28" spans="2:9" ht="21" customHeight="1" x14ac:dyDescent="0.25">
      <c r="B28" s="140">
        <v>15</v>
      </c>
      <c r="C28" s="141"/>
      <c r="D28" s="148"/>
      <c r="E28" s="140"/>
      <c r="F28" s="141"/>
      <c r="G28" s="142"/>
      <c r="H28" s="143"/>
      <c r="I28" s="23"/>
    </row>
    <row r="29" spans="2:9" ht="21" customHeight="1" x14ac:dyDescent="0.25">
      <c r="B29" s="140">
        <v>16</v>
      </c>
      <c r="C29" s="141"/>
      <c r="D29" s="148"/>
      <c r="E29" s="140"/>
      <c r="F29" s="141"/>
      <c r="G29" s="142"/>
      <c r="H29" s="143"/>
      <c r="I29" s="22"/>
    </row>
    <row r="30" spans="2:9" ht="21" customHeight="1" x14ac:dyDescent="0.25">
      <c r="B30" s="140">
        <v>17</v>
      </c>
      <c r="C30" s="141"/>
      <c r="D30" s="148"/>
      <c r="E30" s="140"/>
      <c r="F30" s="141"/>
      <c r="G30" s="142"/>
      <c r="H30" s="143"/>
      <c r="I30" s="21"/>
    </row>
    <row r="31" spans="2:9" ht="21" customHeight="1" x14ac:dyDescent="0.25">
      <c r="B31" s="140">
        <v>18</v>
      </c>
      <c r="C31" s="141"/>
      <c r="D31" s="149"/>
      <c r="E31" s="140"/>
      <c r="F31" s="141"/>
      <c r="G31" s="142"/>
      <c r="H31" s="143"/>
      <c r="I31" s="21"/>
    </row>
    <row r="32" spans="2:9" ht="29.25" customHeight="1" x14ac:dyDescent="0.25">
      <c r="B32" s="144" t="s">
        <v>41</v>
      </c>
      <c r="C32" s="145"/>
      <c r="D32" s="145"/>
      <c r="E32" s="145"/>
      <c r="F32" s="146"/>
      <c r="G32" s="142">
        <f>SUM(G14:GH29)</f>
        <v>0</v>
      </c>
      <c r="H32" s="143"/>
      <c r="I32" s="24"/>
    </row>
    <row r="33" spans="2:9" ht="10.5" customHeight="1" x14ac:dyDescent="0.25">
      <c r="B33" s="5"/>
      <c r="C33" s="5"/>
      <c r="D33" s="5"/>
      <c r="E33" s="5"/>
      <c r="F33" s="5"/>
      <c r="G33" s="5"/>
      <c r="H33" s="5"/>
      <c r="I33" s="5"/>
    </row>
    <row r="34" spans="2:9" ht="9" customHeight="1" x14ac:dyDescent="0.25">
      <c r="B34" s="5"/>
      <c r="C34" s="5"/>
      <c r="D34" s="5"/>
      <c r="E34" s="5"/>
      <c r="F34" s="5"/>
      <c r="G34" s="5"/>
      <c r="H34" s="5"/>
      <c r="I34" s="5"/>
    </row>
    <row r="35" spans="2:9" x14ac:dyDescent="0.25">
      <c r="B35" s="5" t="s">
        <v>74</v>
      </c>
      <c r="C35" s="5"/>
      <c r="D35" s="5"/>
      <c r="E35" s="5"/>
      <c r="F35" s="5" t="s">
        <v>101</v>
      </c>
      <c r="G35" s="5"/>
      <c r="H35" s="5"/>
      <c r="I35" s="5" t="s">
        <v>102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3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黎欢 安</cp:lastModifiedBy>
  <cp:lastPrinted>2023-07-13T10:19:15Z</cp:lastPrinted>
  <dcterms:created xsi:type="dcterms:W3CDTF">2014-04-15T08:52:00Z</dcterms:created>
  <dcterms:modified xsi:type="dcterms:W3CDTF">2023-10-11T10:27:46Z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