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1年\2021年上会费明细\"/>
    </mc:Choice>
  </mc:AlternateContent>
  <xr:revisionPtr revIDLastSave="0" documentId="13_ncr:1_{04522DD8-8D97-4DD0-BFDC-49959D333C71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4" l="1"/>
  <c r="I38" i="4"/>
  <c r="I39" i="4"/>
  <c r="G12" i="4"/>
  <c r="H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0" i="4" l="1"/>
</calcChain>
</file>

<file path=xl/sharedStrings.xml><?xml version="1.0" encoding="utf-8"?>
<sst xmlns="http://schemas.openxmlformats.org/spreadsheetml/2006/main" count="123" uniqueCount="104">
  <si>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</si>
  <si>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</si>
  <si>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</si>
  <si>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</si>
  <si>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</si>
  <si>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</si>
  <si>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</si>
  <si>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</si>
  <si>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</si>
  <si>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</si>
  <si>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</si>
  <si>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</si>
  <si>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</si>
  <si>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</si>
  <si>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</si>
  <si>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</si>
  <si>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</si>
  <si>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</si>
  <si>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</si>
  <si>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</si>
  <si>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</si>
  <si>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</si>
  <si>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</si>
  <si>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</si>
  <si>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</si>
  <si>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</si>
  <si>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</si>
  <si>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</si>
  <si>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</si>
  <si>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</si>
  <si>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</si>
  <si>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</si>
  <si>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</si>
  <si>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</si>
  <si>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</si>
  <si>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</si>
  <si>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</si>
  <si>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</si>
  <si>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</si>
  <si>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</si>
  <si>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</si>
  <si>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</si>
  <si>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</si>
  <si>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</si>
  <si>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</si>
  <si>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</si>
  <si>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</si>
  <si>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</si>
  <si>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</si>
  <si>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</si>
  <si>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</si>
  <si>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</si>
  <si>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</si>
  <si>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</si>
  <si>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</si>
  <si>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</si>
  <si>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</si>
  <si>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</si>
  <si>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</si>
  <si>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</si>
  <si>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</si>
  <si>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</si>
  <si>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</si>
  <si>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</si>
  <si>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</si>
  <si>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</si>
  <si>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</si>
  <si>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</si>
  <si>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</si>
  <si>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</si>
  <si>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</si>
  <si>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</si>
  <si>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</si>
  <si>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</si>
  <si>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</si>
  <si>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</si>
  <si>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</si>
  <si>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</si>
  <si>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</si>
  <si>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</si>
  <si>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</si>
  <si>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</si>
  <si>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</si>
  <si>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</si>
  <si>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</si>
  <si>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</si>
  <si>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</si>
  <si>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</si>
  <si>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</si>
  <si>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</si>
  <si>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</si>
  <si>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</si>
  <si>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</si>
  <si>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助理</t>
    <phoneticPr fontId="1" type="noConversion"/>
  </si>
  <si>
    <t>医药</t>
    <phoneticPr fontId="1" type="noConversion"/>
  </si>
  <si>
    <t xml:space="preserve">HMZA-201101-FZY686	</t>
    <phoneticPr fontId="1" type="noConversion"/>
  </si>
  <si>
    <t>耿吴茜</t>
    <phoneticPr fontId="1" type="noConversion"/>
  </si>
  <si>
    <t>北京-上海</t>
    <phoneticPr fontId="1" type="noConversion"/>
  </si>
  <si>
    <t>11.15-11.19</t>
    <phoneticPr fontId="1" type="noConversion"/>
  </si>
  <si>
    <t>杭州</t>
    <phoneticPr fontId="1" type="noConversion"/>
  </si>
  <si>
    <t>安顺</t>
    <phoneticPr fontId="1" type="noConversion"/>
  </si>
  <si>
    <t>4月12日-17日</t>
    <phoneticPr fontId="1" type="noConversion"/>
  </si>
  <si>
    <t>4.12-4.16</t>
    <phoneticPr fontId="1" type="noConversion"/>
  </si>
  <si>
    <t>4.17-4.17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</si>
</sst>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72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86</v>
      </c>
      <c r="I4" s="68"/>
      <c r="J4" s="68" t="s">
        <v>87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44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74" t="s">
        <v>71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49</v>
      </c>
      <c r="C17" s="54">
        <v>0</v>
      </c>
      <c r="D17" s="55"/>
      <c r="E17" s="54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65" t="s">
        <v>64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70"/>
    </row>
    <row r="46" spans="1:10" ht="21" customHeight="1" x14ac:dyDescent="0.25">
      <c r="A46" s="82"/>
      <c r="B46" s="80"/>
      <c r="C46" s="54"/>
      <c r="D46" s="55"/>
      <c r="E46" s="54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71"/>
    </row>
    <row r="47" spans="1:10" ht="21" customHeight="1" x14ac:dyDescent="0.25">
      <c r="A47" s="82"/>
      <c r="B47" s="80"/>
      <c r="C47" s="54"/>
      <c r="D47" s="55"/>
      <c r="E47" s="54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1189.2</v>
      </c>
      <c r="D58" s="76"/>
      <c r="E58" s="76">
        <f>F53</f>
        <v>1189.2</v>
      </c>
      <c r="F58" s="76"/>
      <c r="G58" s="76">
        <f>G53</f>
        <v>0</v>
      </c>
      <c r="H58" s="76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23" zoomScaleNormal="100" zoomScaleSheetLayoutView="100" workbookViewId="0">
      <selection activeCell="K37" sqref="K37:K3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0" t="s">
        <v>96</v>
      </c>
      <c r="G5" s="90"/>
      <c r="H5" s="40" t="s">
        <v>20</v>
      </c>
      <c r="I5" s="8"/>
      <c r="J5" s="90" t="s">
        <v>93</v>
      </c>
      <c r="K5" s="91"/>
    </row>
    <row r="6" spans="2:11" ht="20.100000000000001" customHeight="1" x14ac:dyDescent="0.25">
      <c r="B6" s="9"/>
      <c r="C6" s="10"/>
      <c r="D6" s="11" t="s">
        <v>21</v>
      </c>
      <c r="E6" s="11"/>
      <c r="F6" s="87" t="s">
        <v>97</v>
      </c>
      <c r="G6" s="87"/>
      <c r="H6" s="11" t="s">
        <v>22</v>
      </c>
      <c r="I6" s="10"/>
      <c r="J6" s="87" t="s">
        <v>94</v>
      </c>
      <c r="K6" s="89"/>
    </row>
    <row r="7" spans="2:11" ht="20.100000000000001" customHeight="1" x14ac:dyDescent="0.25">
      <c r="B7" s="9"/>
      <c r="C7" s="10"/>
      <c r="D7" s="11" t="s">
        <v>23</v>
      </c>
      <c r="E7" s="11"/>
      <c r="F7" s="87" t="s">
        <v>98</v>
      </c>
      <c r="G7" s="87"/>
      <c r="H7" s="11" t="s">
        <v>24</v>
      </c>
      <c r="I7" s="12"/>
      <c r="J7" s="88">
        <v>44159</v>
      </c>
      <c r="K7" s="89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2" t="s">
        <v>95</v>
      </c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4" t="s">
        <v>25</v>
      </c>
      <c r="C10" s="95"/>
      <c r="D10" s="44" t="s">
        <v>26</v>
      </c>
      <c r="E10" s="96" t="s">
        <v>27</v>
      </c>
      <c r="F10" s="97"/>
      <c r="G10" s="47" t="s">
        <v>28</v>
      </c>
      <c r="H10" s="45" t="s">
        <v>29</v>
      </c>
      <c r="I10" s="96" t="s">
        <v>30</v>
      </c>
      <c r="J10" s="97"/>
      <c r="K10" s="47" t="s">
        <v>31</v>
      </c>
    </row>
    <row r="11" spans="2:11" ht="20.100000000000001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01"/>
      <c r="E12" s="104" t="s">
        <v>34</v>
      </c>
      <c r="F12" s="104"/>
      <c r="G12" s="52">
        <f>333.18+39.38</f>
        <v>372.56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1"/>
      <c r="E13" s="98" t="s">
        <v>35</v>
      </c>
      <c r="F13" s="99"/>
      <c r="G13" s="52">
        <v>197</v>
      </c>
      <c r="H13" s="52"/>
      <c r="I13" s="102"/>
      <c r="J13" s="103"/>
      <c r="K13" s="16"/>
    </row>
    <row r="14" spans="2:11" ht="20.100000000000001" customHeight="1" x14ac:dyDescent="0.25">
      <c r="B14" s="50"/>
      <c r="C14" s="51"/>
      <c r="D14" s="101"/>
      <c r="E14" s="98" t="s">
        <v>35</v>
      </c>
      <c r="F14" s="99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01"/>
      <c r="E15" s="98" t="s">
        <v>35</v>
      </c>
      <c r="F15" s="99"/>
      <c r="G15" s="52"/>
      <c r="H15" s="52"/>
      <c r="I15" s="102"/>
      <c r="J15" s="103"/>
      <c r="K15" s="16"/>
    </row>
    <row r="16" spans="2:11" ht="20.100000000000001" customHeight="1" x14ac:dyDescent="0.25">
      <c r="B16" s="98">
        <v>3</v>
      </c>
      <c r="C16" s="99"/>
      <c r="D16" s="101"/>
      <c r="E16" s="98" t="s">
        <v>35</v>
      </c>
      <c r="F16" s="99"/>
      <c r="G16" s="52"/>
      <c r="H16" s="52"/>
      <c r="I16" s="102"/>
      <c r="J16" s="103"/>
      <c r="K16" s="16"/>
    </row>
    <row r="17" spans="1:11" ht="20.100000000000001" customHeight="1" x14ac:dyDescent="0.25">
      <c r="B17" s="98">
        <v>4</v>
      </c>
      <c r="C17" s="99"/>
      <c r="D17" s="101"/>
      <c r="E17" s="98" t="s">
        <v>35</v>
      </c>
      <c r="F17" s="99"/>
      <c r="G17" s="46"/>
      <c r="H17" s="46"/>
      <c r="I17" s="102"/>
      <c r="J17" s="103"/>
      <c r="K17" s="16"/>
    </row>
    <row r="18" spans="1:11" ht="20.100000000000001" customHeight="1" x14ac:dyDescent="0.25">
      <c r="B18" s="98">
        <v>5</v>
      </c>
      <c r="C18" s="99"/>
      <c r="D18" s="100" t="s">
        <v>36</v>
      </c>
      <c r="E18" s="104"/>
      <c r="F18" s="104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98">
        <v>6</v>
      </c>
      <c r="C19" s="99"/>
      <c r="D19" s="101"/>
      <c r="E19" s="104"/>
      <c r="F19" s="104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98">
        <v>7</v>
      </c>
      <c r="C20" s="99"/>
      <c r="D20" s="105"/>
      <c r="E20" s="104"/>
      <c r="F20" s="104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96" t="s">
        <v>37</v>
      </c>
      <c r="C21" s="106"/>
      <c r="D21" s="106"/>
      <c r="E21" s="106"/>
      <c r="F21" s="97"/>
      <c r="G21" s="17">
        <f>SUM(G11:G20)</f>
        <v>569.55999999999995</v>
      </c>
      <c r="H21" s="17">
        <f>SUM(H11:H20)</f>
        <v>0</v>
      </c>
      <c r="I21" s="107">
        <f>SUM(I11:J20)</f>
        <v>0</v>
      </c>
      <c r="J21" s="108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3" t="s">
        <v>29</v>
      </c>
      <c r="C23" s="123"/>
      <c r="D23" s="123"/>
      <c r="E23" s="123"/>
      <c r="F23" s="123"/>
      <c r="G23" s="123" t="s">
        <v>38</v>
      </c>
      <c r="H23" s="123"/>
      <c r="I23" s="123"/>
      <c r="J23" s="123"/>
      <c r="K23" s="47" t="s">
        <v>39</v>
      </c>
    </row>
    <row r="24" spans="1:11" ht="20.100000000000001" customHeight="1" x14ac:dyDescent="0.25">
      <c r="B24" s="124">
        <f>H21</f>
        <v>0</v>
      </c>
      <c r="C24" s="124"/>
      <c r="D24" s="124"/>
      <c r="E24" s="124"/>
      <c r="F24" s="124"/>
      <c r="G24" s="124">
        <f>I21</f>
        <v>0</v>
      </c>
      <c r="H24" s="124"/>
      <c r="I24" s="124"/>
      <c r="J24" s="124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3" t="s">
        <v>78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0" t="s">
        <v>96</v>
      </c>
      <c r="G31" s="90"/>
      <c r="H31" s="40" t="s">
        <v>20</v>
      </c>
      <c r="I31" s="8"/>
      <c r="J31" s="90" t="s">
        <v>93</v>
      </c>
      <c r="K31" s="91"/>
    </row>
    <row r="32" spans="1:11" ht="20.100000000000001" customHeight="1" x14ac:dyDescent="0.25">
      <c r="B32" s="9"/>
      <c r="C32" s="10"/>
      <c r="D32" s="11" t="s">
        <v>21</v>
      </c>
      <c r="E32" s="11"/>
      <c r="F32" s="87" t="s">
        <v>100</v>
      </c>
      <c r="G32" s="87"/>
      <c r="H32" s="11" t="s">
        <v>85</v>
      </c>
      <c r="I32" s="10"/>
      <c r="J32" s="87" t="s">
        <v>94</v>
      </c>
      <c r="K32" s="89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101</v>
      </c>
      <c r="G33" s="87"/>
      <c r="H33" s="11" t="s">
        <v>24</v>
      </c>
      <c r="I33" s="12"/>
      <c r="J33" s="88">
        <v>44307</v>
      </c>
      <c r="K33" s="89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2"/>
      <c r="K34" s="93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83</v>
      </c>
      <c r="E36" s="104" t="s">
        <v>84</v>
      </c>
      <c r="F36" s="104"/>
      <c r="G36" s="46" t="s">
        <v>82</v>
      </c>
      <c r="H36" s="46" t="s">
        <v>80</v>
      </c>
      <c r="I36" s="122" t="s">
        <v>81</v>
      </c>
      <c r="J36" s="122"/>
      <c r="K36" s="39" t="s">
        <v>79</v>
      </c>
    </row>
    <row r="37" spans="2:11" ht="25.2" customHeight="1" x14ac:dyDescent="0.25">
      <c r="B37" s="116">
        <v>1</v>
      </c>
      <c r="C37" s="117"/>
      <c r="D37" s="113" t="s">
        <v>99</v>
      </c>
      <c r="E37" s="115" t="s">
        <v>102</v>
      </c>
      <c r="F37" s="104"/>
      <c r="G37" s="46">
        <v>100</v>
      </c>
      <c r="H37" s="46">
        <v>5</v>
      </c>
      <c r="I37" s="102">
        <f t="shared" ref="I37" si="0">G37*H37</f>
        <v>500</v>
      </c>
      <c r="J37" s="103"/>
      <c r="K37" s="109"/>
    </row>
    <row r="38" spans="2:11" ht="25.2" customHeight="1" x14ac:dyDescent="0.25">
      <c r="B38" s="118"/>
      <c r="C38" s="119"/>
      <c r="D38" s="114"/>
      <c r="E38" s="112" t="s">
        <v>103</v>
      </c>
      <c r="F38" s="112"/>
      <c r="G38" s="52">
        <v>200</v>
      </c>
      <c r="H38" s="52">
        <v>1</v>
      </c>
      <c r="I38" s="102">
        <f t="shared" ref="I38" si="1">G38*H38</f>
        <v>200</v>
      </c>
      <c r="J38" s="103"/>
      <c r="K38" s="110"/>
    </row>
    <row r="39" spans="2:11" ht="25.2" customHeight="1" x14ac:dyDescent="0.25">
      <c r="B39" s="120"/>
      <c r="C39" s="121"/>
      <c r="D39" s="114"/>
      <c r="E39" s="112"/>
      <c r="F39" s="112"/>
      <c r="G39" s="46">
        <v>100</v>
      </c>
      <c r="H39" s="46"/>
      <c r="I39" s="102">
        <f t="shared" ref="I39" si="2">G39*H39</f>
        <v>0</v>
      </c>
      <c r="J39" s="103"/>
      <c r="K39" s="111"/>
    </row>
    <row r="40" spans="2:11" ht="20.100000000000001" customHeight="1" x14ac:dyDescent="0.25">
      <c r="B40" s="96" t="s">
        <v>37</v>
      </c>
      <c r="C40" s="106"/>
      <c r="D40" s="106"/>
      <c r="E40" s="106"/>
      <c r="F40" s="97"/>
      <c r="G40" s="17"/>
      <c r="H40" s="17">
        <f>SUM(H22:H39)</f>
        <v>6</v>
      </c>
      <c r="I40" s="107">
        <f>SUM(I37:J39)</f>
        <v>700</v>
      </c>
      <c r="J40" s="108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2021-04-21T02:51:23Z</dcterms:modified>
</cp:coreProperties>
</file>