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合计" sheetId="4" r:id="rId1"/>
    <sheet name="机票出票报表" sheetId="1" r:id="rId2"/>
    <sheet name="改签" sheetId="2" r:id="rId3"/>
    <sheet name="退票" sheetId="3" r:id="rId4"/>
  </sheets>
  <definedNames>
    <definedName name="_xlnm._FilterDatabase" localSheetId="1" hidden="1">机票出票报表!$A$1:$AD$71</definedName>
    <definedName name="_xlnm._FilterDatabase" localSheetId="2" hidden="1">改签!$A$1:$AG$4</definedName>
    <definedName name="_xlnm._FilterDatabase" localSheetId="3" hidden="1">退票!$A$1:$AN$9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<sst xmlns="http://schemas.openxmlformats.org/spreadsheetml/2006/main" count="1963" uniqueCount="731">
  <si>
    <t>价格</t>
  </si>
  <si>
    <t>出票</t>
  </si>
  <si>
    <t>改签</t>
  </si>
  <si>
    <t>退票</t>
  </si>
  <si>
    <t>合计</t>
  </si>
  <si>
    <t>序号</t>
  </si>
  <si>
    <t>预订时间</t>
  </si>
  <si>
    <t>出票时间</t>
  </si>
  <si>
    <t>国内国际</t>
  </si>
  <si>
    <t>PNR</t>
  </si>
  <si>
    <t>团号</t>
  </si>
  <si>
    <t>票号</t>
  </si>
  <si>
    <t>航司二字码</t>
  </si>
  <si>
    <t>乘机人</t>
  </si>
  <si>
    <t>乘机人类型</t>
  </si>
  <si>
    <t>证件号码</t>
  </si>
  <si>
    <t>手机号码</t>
  </si>
  <si>
    <t>航程</t>
  </si>
  <si>
    <t>航程名称</t>
  </si>
  <si>
    <t>航班号</t>
  </si>
  <si>
    <t>舱位</t>
  </si>
  <si>
    <t>起飞时间</t>
  </si>
  <si>
    <t>账单价</t>
  </si>
  <si>
    <t>机建</t>
  </si>
  <si>
    <t>税费</t>
  </si>
  <si>
    <t>票面小计</t>
  </si>
  <si>
    <t>销售服务费</t>
  </si>
  <si>
    <t>销售小计</t>
  </si>
  <si>
    <t>应收金额</t>
  </si>
  <si>
    <t>企业代号</t>
  </si>
  <si>
    <t>企业预订人</t>
  </si>
  <si>
    <t>出票OFFICE</t>
  </si>
  <si>
    <t>工作号</t>
  </si>
  <si>
    <t>打票机</t>
  </si>
  <si>
    <t>客票状态</t>
  </si>
  <si>
    <t>2025-09-21 20:08</t>
  </si>
  <si>
    <t>2025-09-21 20:09</t>
  </si>
  <si>
    <t>国内</t>
  </si>
  <si>
    <t>JQBPH4</t>
  </si>
  <si>
    <t>KMTA-251201-YLC883</t>
  </si>
  <si>
    <t>784-5304659424</t>
  </si>
  <si>
    <t>CZ</t>
  </si>
  <si>
    <t>陈晓佳</t>
  </si>
  <si>
    <t>成人</t>
  </si>
  <si>
    <t>44522119890529621x</t>
  </si>
  <si>
    <t>15916842804</t>
  </si>
  <si>
    <t>HGHCAN</t>
  </si>
  <si>
    <t>杭州-广州</t>
  </si>
  <si>
    <t>*CZ9017</t>
  </si>
  <si>
    <t>Q</t>
  </si>
  <si>
    <t>2025-09-21 18:55</t>
  </si>
  <si>
    <t>001565</t>
  </si>
  <si>
    <t>21220 陈晓佳</t>
  </si>
  <si>
    <t>PEK202</t>
  </si>
  <si>
    <t>8604</t>
  </si>
  <si>
    <t>6</t>
  </si>
  <si>
    <t>OPEN FOR USE</t>
  </si>
  <si>
    <t>2025-09-18 22:23</t>
  </si>
  <si>
    <t>HDG86N</t>
  </si>
  <si>
    <t>999-5303364681</t>
  </si>
  <si>
    <t>CA</t>
  </si>
  <si>
    <t>王岭</t>
  </si>
  <si>
    <t>520111197212230042</t>
  </si>
  <si>
    <t>13922895660</t>
  </si>
  <si>
    <t>HGHSZX</t>
  </si>
  <si>
    <t>杭州-深圳</t>
  </si>
  <si>
    <t>CA1735</t>
  </si>
  <si>
    <t>P</t>
  </si>
  <si>
    <t>2025-09-23 19:00</t>
  </si>
  <si>
    <t>21218 王岭</t>
  </si>
  <si>
    <t>REFUNDED</t>
  </si>
  <si>
    <t>2025-09-16 09:46</t>
  </si>
  <si>
    <t>2025-09-16 10:01</t>
  </si>
  <si>
    <t>JR319Y</t>
  </si>
  <si>
    <t>479-5301887173</t>
  </si>
  <si>
    <t>ZH</t>
  </si>
  <si>
    <t>杨海鹏</t>
  </si>
  <si>
    <t>410103199707050055</t>
  </si>
  <si>
    <t>15952080617</t>
  </si>
  <si>
    <t>ZH9982</t>
  </si>
  <si>
    <t>L</t>
  </si>
  <si>
    <t>2025-09-21 21:20</t>
  </si>
  <si>
    <t>18519816301 会务审批</t>
  </si>
  <si>
    <t>2025-09-16 09:45</t>
  </si>
  <si>
    <t>HZQHT4</t>
  </si>
  <si>
    <t>880-5301887172</t>
  </si>
  <si>
    <t>HU</t>
  </si>
  <si>
    <t>CANHGH</t>
  </si>
  <si>
    <t>广州-杭州</t>
  </si>
  <si>
    <t>HU7361</t>
  </si>
  <si>
    <t>2025-09-19 18:15</t>
  </si>
  <si>
    <t>2025-09-11 23:38</t>
  </si>
  <si>
    <t>2025-09-12 09:10</t>
  </si>
  <si>
    <t>JQW50W</t>
  </si>
  <si>
    <t>784-2962976679</t>
  </si>
  <si>
    <t>张挪富</t>
  </si>
  <si>
    <t>410802196308250517</t>
  </si>
  <si>
    <t>13600460056</t>
  </si>
  <si>
    <t>CZ3849</t>
  </si>
  <si>
    <t>2025-09-19 20:10</t>
  </si>
  <si>
    <t>33876 张挪富</t>
  </si>
  <si>
    <t>BJS310</t>
  </si>
  <si>
    <t>19582</t>
  </si>
  <si>
    <t>2025-09-11 23:40</t>
  </si>
  <si>
    <t>2025-09-12 09:08</t>
  </si>
  <si>
    <t>HXNNDZ</t>
  </si>
  <si>
    <t>784-2962976677</t>
  </si>
  <si>
    <t>CZ3864</t>
  </si>
  <si>
    <t>2025-09-21 13:35</t>
  </si>
  <si>
    <t>38957</t>
  </si>
  <si>
    <t>2025-09-11 10:27</t>
  </si>
  <si>
    <t>KPMFVJ</t>
  </si>
  <si>
    <t>731-2962976033</t>
  </si>
  <si>
    <t>MF</t>
  </si>
  <si>
    <t>邓曦</t>
  </si>
  <si>
    <t>430111197807280848</t>
  </si>
  <si>
    <t>13874991228</t>
  </si>
  <si>
    <t>CSXHGH</t>
  </si>
  <si>
    <t>长沙-杭州</t>
  </si>
  <si>
    <t>MF8258</t>
  </si>
  <si>
    <t>T</t>
  </si>
  <si>
    <t>2025-09-19 17:15</t>
  </si>
  <si>
    <t>30127 邓曦</t>
  </si>
  <si>
    <t>2025-09-11 02:43</t>
  </si>
  <si>
    <t>2025-09-11 09:48</t>
  </si>
  <si>
    <t>HPRWDH</t>
  </si>
  <si>
    <t>784-2962976014</t>
  </si>
  <si>
    <t>顾中一</t>
  </si>
  <si>
    <t>110102198702213036</t>
  </si>
  <si>
    <t>18612130221</t>
  </si>
  <si>
    <t>CZ3366</t>
  </si>
  <si>
    <t>V</t>
  </si>
  <si>
    <t>2025-09-21 08:00</t>
  </si>
  <si>
    <t>21231 顾中一</t>
  </si>
  <si>
    <t>2025-09-10 23:54</t>
  </si>
  <si>
    <t>2025-09-11 09:31</t>
  </si>
  <si>
    <t>JGW67K</t>
  </si>
  <si>
    <t>999-2962975999</t>
  </si>
  <si>
    <t>施琳玲</t>
  </si>
  <si>
    <t>320602197511090047</t>
  </si>
  <si>
    <t>13962991917</t>
  </si>
  <si>
    <t>HGHPKX</t>
  </si>
  <si>
    <t>杭州-北京</t>
  </si>
  <si>
    <t>CA8367</t>
  </si>
  <si>
    <t>2025-09-21 16:10</t>
  </si>
  <si>
    <t>30154 施琳玲</t>
  </si>
  <si>
    <t>2025-09-10 23:51</t>
  </si>
  <si>
    <t>2025-09-11 09:30</t>
  </si>
  <si>
    <t>JGW60G</t>
  </si>
  <si>
    <t>784-2962975997</t>
  </si>
  <si>
    <t>PKXHGH</t>
  </si>
  <si>
    <t>北京-杭州</t>
  </si>
  <si>
    <t>CZ8627</t>
  </si>
  <si>
    <t>2025-09-20 09:45</t>
  </si>
  <si>
    <t>2025-09-10 23:17</t>
  </si>
  <si>
    <t>2025-09-11 09:28</t>
  </si>
  <si>
    <t>HW0K8S</t>
  </si>
  <si>
    <t>479-2962975992</t>
  </si>
  <si>
    <t>李小强</t>
  </si>
  <si>
    <t>420983197907279215</t>
  </si>
  <si>
    <t>13480978588</t>
  </si>
  <si>
    <t>ZH9894</t>
  </si>
  <si>
    <t>S</t>
  </si>
  <si>
    <t>2025-09-21 20:00</t>
  </si>
  <si>
    <t>29240 李小强</t>
  </si>
  <si>
    <t>19583</t>
  </si>
  <si>
    <t>2025-09-10 23:15</t>
  </si>
  <si>
    <t>2025-09-11 09:27</t>
  </si>
  <si>
    <t>JXTJTH</t>
  </si>
  <si>
    <t>999-2962975990</t>
  </si>
  <si>
    <t>SZXHGH</t>
  </si>
  <si>
    <t>深圳-杭州</t>
  </si>
  <si>
    <t>CA1736</t>
  </si>
  <si>
    <t>2025-09-19 22:25</t>
  </si>
  <si>
    <t>2025-09-10 22:34</t>
  </si>
  <si>
    <t>2025-09-11 09:17</t>
  </si>
  <si>
    <t>KYG60X</t>
  </si>
  <si>
    <t>999-2962975976</t>
  </si>
  <si>
    <t>谭先杰</t>
  </si>
  <si>
    <t>510102197012016131</t>
  </si>
  <si>
    <t>13501186201</t>
  </si>
  <si>
    <t>SHAPEK</t>
  </si>
  <si>
    <t>上海-北京</t>
  </si>
  <si>
    <t>CA1522</t>
  </si>
  <si>
    <t>2025-09-21 18:30</t>
  </si>
  <si>
    <t>33880 谭先杰</t>
  </si>
  <si>
    <t>2025-09-10 22:32</t>
  </si>
  <si>
    <t>2025-09-11 09:16</t>
  </si>
  <si>
    <t>HF95Y6</t>
  </si>
  <si>
    <t>999-2962975975</t>
  </si>
  <si>
    <t>PEKSHA</t>
  </si>
  <si>
    <t>北京-上海</t>
  </si>
  <si>
    <t>CA1509</t>
  </si>
  <si>
    <t>K</t>
  </si>
  <si>
    <t>2025-09-20 17:45</t>
  </si>
  <si>
    <t>2025-09-10 21:58</t>
  </si>
  <si>
    <t>2025-09-10 22:01</t>
  </si>
  <si>
    <t>KYTVWX</t>
  </si>
  <si>
    <t>784-2962975906</t>
  </si>
  <si>
    <t>乔贵宾</t>
  </si>
  <si>
    <t>440104196907208011</t>
  </si>
  <si>
    <t>13602749153</t>
  </si>
  <si>
    <t>CZ3830</t>
  </si>
  <si>
    <t>E</t>
  </si>
  <si>
    <t>2025-09-21 20:35</t>
  </si>
  <si>
    <t>29150 乔贵宾</t>
  </si>
  <si>
    <t>2025-09-10 21:55</t>
  </si>
  <si>
    <t>2025-09-10 22:00</t>
  </si>
  <si>
    <t>KYLQL4</t>
  </si>
  <si>
    <t>784-2962975905</t>
  </si>
  <si>
    <t>CZ3819</t>
  </si>
  <si>
    <t>2025-09-20 19:10</t>
  </si>
  <si>
    <t>2025-09-10 21:16</t>
  </si>
  <si>
    <t>2025-09-10 21:18</t>
  </si>
  <si>
    <t>KDB2Q4</t>
  </si>
  <si>
    <t>479-2962975895</t>
  </si>
  <si>
    <t>ZH9890</t>
  </si>
  <si>
    <t>2025-09-10 21:08</t>
  </si>
  <si>
    <t>2025-09-10 21:14</t>
  </si>
  <si>
    <t>JFZNC2</t>
  </si>
  <si>
    <t>731-2962975893</t>
  </si>
  <si>
    <t>谭浩</t>
  </si>
  <si>
    <t>430923198205020057</t>
  </si>
  <si>
    <t>13974865849</t>
  </si>
  <si>
    <t>29149 谭浩</t>
  </si>
  <si>
    <t>2025-09-10 21:13</t>
  </si>
  <si>
    <t>JM8JS9</t>
  </si>
  <si>
    <t>479-2962975892</t>
  </si>
  <si>
    <t>ZH9881</t>
  </si>
  <si>
    <t>2025-09-20 07:10</t>
  </si>
  <si>
    <t>2025-09-10 19:57</t>
  </si>
  <si>
    <t>2025-09-10 20:05</t>
  </si>
  <si>
    <t>#12345</t>
  </si>
  <si>
    <t>891-5301524600</t>
  </si>
  <si>
    <t>GJ</t>
  </si>
  <si>
    <t>陈志成</t>
  </si>
  <si>
    <t>430426199107017256</t>
  </si>
  <si>
    <t>13787194138</t>
  </si>
  <si>
    <t>HGHCSX</t>
  </si>
  <si>
    <t>杭州-长沙</t>
  </si>
  <si>
    <t>GJ8777</t>
  </si>
  <si>
    <t>2025-09-21 09:00</t>
  </si>
  <si>
    <t>30133 陈志成</t>
  </si>
  <si>
    <t>2025-09-10 11:17</t>
  </si>
  <si>
    <t>2025-09-10 11:27</t>
  </si>
  <si>
    <t>891-2963442094</t>
  </si>
  <si>
    <t>GJ8778</t>
  </si>
  <si>
    <t>D</t>
  </si>
  <si>
    <t>2025-09-20 11:45</t>
  </si>
  <si>
    <t>2025-09-10 07:30</t>
  </si>
  <si>
    <t>2025-09-10 09:39</t>
  </si>
  <si>
    <t>JSMD0E</t>
  </si>
  <si>
    <t>324-2961110769</t>
  </si>
  <si>
    <t>SC</t>
  </si>
  <si>
    <t>刘志浩</t>
  </si>
  <si>
    <t>370882199110264713</t>
  </si>
  <si>
    <t>18810965297</t>
  </si>
  <si>
    <t>HGHTAO</t>
  </si>
  <si>
    <t>杭州-青岛</t>
  </si>
  <si>
    <t>SC4766</t>
  </si>
  <si>
    <t>2025-09-22 10:45</t>
  </si>
  <si>
    <t>21254 刘志浩</t>
  </si>
  <si>
    <t>2025-09-10 07:26</t>
  </si>
  <si>
    <t>2025-09-10 09:37</t>
  </si>
  <si>
    <t>HDQMTP</t>
  </si>
  <si>
    <t>324-2961110766</t>
  </si>
  <si>
    <t>TAOHGH</t>
  </si>
  <si>
    <t>青岛-杭州</t>
  </si>
  <si>
    <t>SC4775</t>
  </si>
  <si>
    <t>2025-09-19 20:05</t>
  </si>
  <si>
    <t>2025-09-10 00:24</t>
  </si>
  <si>
    <t>2025-09-10 09:29</t>
  </si>
  <si>
    <t>KMFNQ2</t>
  </si>
  <si>
    <t>784-2961110753</t>
  </si>
  <si>
    <t>湛伟召</t>
  </si>
  <si>
    <t>41012219861207979X</t>
  </si>
  <si>
    <t>13526789302</t>
  </si>
  <si>
    <t>CGOHGH</t>
  </si>
  <si>
    <t>郑州-杭州</t>
  </si>
  <si>
    <t>CZ3839</t>
  </si>
  <si>
    <t>2025-09-20 13:00</t>
  </si>
  <si>
    <t>21222 湛伟召</t>
  </si>
  <si>
    <t>2025-09-10 00:26</t>
  </si>
  <si>
    <t>2025-09-10 09:28</t>
  </si>
  <si>
    <t>JRH5RY</t>
  </si>
  <si>
    <t>784-2961110752</t>
  </si>
  <si>
    <t>HGHCGO</t>
  </si>
  <si>
    <t>杭州-郑州</t>
  </si>
  <si>
    <t>CZ3840</t>
  </si>
  <si>
    <t>2025-09-22 15:50</t>
  </si>
  <si>
    <t>2025-09-09 15:02</t>
  </si>
  <si>
    <t>2025-09-09 15:04</t>
  </si>
  <si>
    <t>KWGD8X</t>
  </si>
  <si>
    <t>999-2961110644</t>
  </si>
  <si>
    <t>黄梦芝</t>
  </si>
  <si>
    <t>360681199609305028</t>
  </si>
  <si>
    <t>13520969102</t>
  </si>
  <si>
    <t>HGHPEK</t>
  </si>
  <si>
    <t>CA1725</t>
  </si>
  <si>
    <t>2025-09-21 19:00</t>
  </si>
  <si>
    <t>30128 黄梦芝</t>
  </si>
  <si>
    <t>JSN4B0</t>
  </si>
  <si>
    <t>999-2961110645</t>
  </si>
  <si>
    <t>董菲</t>
  </si>
  <si>
    <t>110108198808056321</t>
  </si>
  <si>
    <t>13810846703</t>
  </si>
  <si>
    <t>29159 董菲</t>
  </si>
  <si>
    <t>2025-09-09 15:00</t>
  </si>
  <si>
    <t>2025-09-09 15:03</t>
  </si>
  <si>
    <t>KRK8V0</t>
  </si>
  <si>
    <t>999-2961110643</t>
  </si>
  <si>
    <t>PEKHGH</t>
  </si>
  <si>
    <t>CA1716</t>
  </si>
  <si>
    <t>2025-09-19 13:30</t>
  </si>
  <si>
    <t>2025-09-09 14:59</t>
  </si>
  <si>
    <t>KEP4LK</t>
  </si>
  <si>
    <t>999-2961110642</t>
  </si>
  <si>
    <t>2025-09-09 12:20</t>
  </si>
  <si>
    <t>2025-09-09 12:21</t>
  </si>
  <si>
    <t>JX4BQX</t>
  </si>
  <si>
    <t>731-2961110585</t>
  </si>
  <si>
    <t>张宇博</t>
  </si>
  <si>
    <t>610402199110027490</t>
  </si>
  <si>
    <t>13020756663</t>
  </si>
  <si>
    <t>HGHXIY</t>
  </si>
  <si>
    <t>杭州-西安</t>
  </si>
  <si>
    <t>MF8205</t>
  </si>
  <si>
    <t>Z</t>
  </si>
  <si>
    <t>2025-09-22 17:10</t>
  </si>
  <si>
    <t>21245 张宇博</t>
  </si>
  <si>
    <t>2025-09-09 11:05</t>
  </si>
  <si>
    <t>2025-09-09 11:10</t>
  </si>
  <si>
    <t>HGZ98G</t>
  </si>
  <si>
    <t>731-2961110555</t>
  </si>
  <si>
    <t>XIYHGH</t>
  </si>
  <si>
    <t>西安-杭州</t>
  </si>
  <si>
    <t>MF8210</t>
  </si>
  <si>
    <t>R</t>
  </si>
  <si>
    <t>2025-09-19 12:20</t>
  </si>
  <si>
    <t>2025-09-08 23:40</t>
  </si>
  <si>
    <t>2025-09-09 09:33</t>
  </si>
  <si>
    <t>HV51CD</t>
  </si>
  <si>
    <t>479-2961110519</t>
  </si>
  <si>
    <t>吕艳思</t>
  </si>
  <si>
    <t>44030119900205552X</t>
  </si>
  <si>
    <t>13926571359</t>
  </si>
  <si>
    <t>21255 吕艳思</t>
  </si>
  <si>
    <t>2025-09-08 17:41</t>
  </si>
  <si>
    <t>2025-09-08 17:45</t>
  </si>
  <si>
    <t>KR6XZW</t>
  </si>
  <si>
    <t>479-2961110423</t>
  </si>
  <si>
    <t>于林冲</t>
  </si>
  <si>
    <t>440301198906162112</t>
  </si>
  <si>
    <t>13802559005</t>
  </si>
  <si>
    <t>30134 于林冲</t>
  </si>
  <si>
    <t>2025-09-06 15:55</t>
  </si>
  <si>
    <t>2025-09-06 15:56</t>
  </si>
  <si>
    <t>HX0TEX</t>
  </si>
  <si>
    <t>999-2730821779</t>
  </si>
  <si>
    <t>姜天</t>
  </si>
  <si>
    <t>342523198911200424</t>
  </si>
  <si>
    <t>18511083007</t>
  </si>
  <si>
    <t>CA1711</t>
  </si>
  <si>
    <t>2025-09-22 12:00</t>
  </si>
  <si>
    <t>29151 姜天</t>
  </si>
  <si>
    <t>2025-09-06 15:52</t>
  </si>
  <si>
    <t>HN8K1B</t>
  </si>
  <si>
    <t>999-2730821777</t>
  </si>
  <si>
    <t>CA1726</t>
  </si>
  <si>
    <t>2025-09-19 18:30</t>
  </si>
  <si>
    <t>2025-09-05 14:36</t>
  </si>
  <si>
    <t>2025-09-05 15:10</t>
  </si>
  <si>
    <t>891-2961527320</t>
  </si>
  <si>
    <t>唐剑聪</t>
  </si>
  <si>
    <t>320684198410015434</t>
  </si>
  <si>
    <t>18676890313</t>
  </si>
  <si>
    <t>33915 唐剑聪</t>
  </si>
  <si>
    <t>2025-09-05 14:40</t>
  </si>
  <si>
    <t>2025-09-05 15:05</t>
  </si>
  <si>
    <t>KWWNH6</t>
  </si>
  <si>
    <t>784-2730821646</t>
  </si>
  <si>
    <t>CZ3804</t>
  </si>
  <si>
    <t>2025-09-21 12:35</t>
  </si>
  <si>
    <t>2025-09-05 10:39</t>
  </si>
  <si>
    <t>2025-09-05 10:40</t>
  </si>
  <si>
    <t>HD21ME</t>
  </si>
  <si>
    <t>999-2730821591</t>
  </si>
  <si>
    <t>白辰</t>
  </si>
  <si>
    <t>110105198901138656</t>
  </si>
  <si>
    <t>15810200113</t>
  </si>
  <si>
    <t>CA1727</t>
  </si>
  <si>
    <t>21260 白辰</t>
  </si>
  <si>
    <t>2025-09-04 19:17</t>
  </si>
  <si>
    <t>2025-09-04 19:18</t>
  </si>
  <si>
    <t>JQFTDF</t>
  </si>
  <si>
    <t>999-2730821529</t>
  </si>
  <si>
    <t>2025-09-04 18:47</t>
  </si>
  <si>
    <t>2025-09-04 19:13</t>
  </si>
  <si>
    <t>JD0FGL</t>
  </si>
  <si>
    <t>784-2730821527</t>
  </si>
  <si>
    <t>CZ3365</t>
  </si>
  <si>
    <t>2025-09-20 21:00</t>
  </si>
  <si>
    <t>2025-09-04 17:25</t>
  </si>
  <si>
    <t>2025-09-04 17:52</t>
  </si>
  <si>
    <t>KS7LLE</t>
  </si>
  <si>
    <t>876-2730821515</t>
  </si>
  <si>
    <t>3U</t>
  </si>
  <si>
    <t>徐瑞</t>
  </si>
  <si>
    <t>510106200208060046</t>
  </si>
  <si>
    <t>13688121406</t>
  </si>
  <si>
    <t>HGHNNG</t>
  </si>
  <si>
    <t>杭州-南宁</t>
  </si>
  <si>
    <t>3U3165</t>
  </si>
  <si>
    <t>2025-09-22 07:05</t>
  </si>
  <si>
    <t>30140 徐瑞</t>
  </si>
  <si>
    <t>2025-09-04 14:59</t>
  </si>
  <si>
    <t>2025-09-04 15:07</t>
  </si>
  <si>
    <t>859-2961425145</t>
  </si>
  <si>
    <t>8L</t>
  </si>
  <si>
    <t>段键</t>
  </si>
  <si>
    <t>530102197902111513</t>
  </si>
  <si>
    <t>13700603791</t>
  </si>
  <si>
    <t>HGHKMG</t>
  </si>
  <si>
    <t>杭州-昆明</t>
  </si>
  <si>
    <t>8L9560</t>
  </si>
  <si>
    <t>2025-09-21 19:25</t>
  </si>
  <si>
    <t>30136 段键</t>
  </si>
  <si>
    <t>2025-09-04 14:58</t>
  </si>
  <si>
    <t>2025-09-04 15:02</t>
  </si>
  <si>
    <t>KQDQXC</t>
  </si>
  <si>
    <t>731-2730821473</t>
  </si>
  <si>
    <t>KMGHGH</t>
  </si>
  <si>
    <t>昆明-杭州</t>
  </si>
  <si>
    <t>MF8452</t>
  </si>
  <si>
    <t>2025-09-20 18:00</t>
  </si>
  <si>
    <t>2025-09-02 11:20</t>
  </si>
  <si>
    <t>2025-09-02 11:23</t>
  </si>
  <si>
    <t>KTR2KG</t>
  </si>
  <si>
    <t>999-2730821096</t>
  </si>
  <si>
    <t>郝鹏</t>
  </si>
  <si>
    <t>150204198401171536</t>
  </si>
  <si>
    <t>18600911930</t>
  </si>
  <si>
    <t>CA1516</t>
  </si>
  <si>
    <t>21262 郝鹏</t>
  </si>
  <si>
    <t>2025-09-02 11:16</t>
  </si>
  <si>
    <t>2025-09-02 11:18</t>
  </si>
  <si>
    <t>HVR6PK</t>
  </si>
  <si>
    <t>781-2730821095</t>
  </si>
  <si>
    <t>FM</t>
  </si>
  <si>
    <t>XIYSHA</t>
  </si>
  <si>
    <t>西安-上海</t>
  </si>
  <si>
    <t>FM9204</t>
  </si>
  <si>
    <t>2025-09-20 20:00</t>
  </si>
  <si>
    <t>2025-09-02 10:50</t>
  </si>
  <si>
    <t>2025-09-02 10:56</t>
  </si>
  <si>
    <t>HV12RW</t>
  </si>
  <si>
    <t>880-2730821090</t>
  </si>
  <si>
    <t>HU7395</t>
  </si>
  <si>
    <t>2025-09-19 14:20</t>
  </si>
  <si>
    <t>2025-09-01 23:34</t>
  </si>
  <si>
    <t>2025-09-02 09:22</t>
  </si>
  <si>
    <t>KWWHFK</t>
  </si>
  <si>
    <t>784-2730821067</t>
  </si>
  <si>
    <t>吴丽映</t>
  </si>
  <si>
    <t>440681198607184782</t>
  </si>
  <si>
    <t>13430379720</t>
  </si>
  <si>
    <t>CZ3502</t>
  </si>
  <si>
    <t>2025-09-21 18:35</t>
  </si>
  <si>
    <t>30132 吴丽映</t>
  </si>
  <si>
    <t>2025-09-01 23:32</t>
  </si>
  <si>
    <t>HZ00CT</t>
  </si>
  <si>
    <t>784-2730821066</t>
  </si>
  <si>
    <t>CZ3501</t>
  </si>
  <si>
    <t>2025-09-19 15:10</t>
  </si>
  <si>
    <t>2025-08-29 22:25</t>
  </si>
  <si>
    <t>2025-08-30 10:28</t>
  </si>
  <si>
    <t>KX02XJ</t>
  </si>
  <si>
    <t>731-2726936312</t>
  </si>
  <si>
    <t>吴韧</t>
  </si>
  <si>
    <t>430202198201311017</t>
  </si>
  <si>
    <t>17375865989</t>
  </si>
  <si>
    <t>30130 吴韧</t>
  </si>
  <si>
    <t>2025-08-29 11:24</t>
  </si>
  <si>
    <t>2025-08-29 11:31</t>
  </si>
  <si>
    <t>HWGFVN</t>
  </si>
  <si>
    <t>999-2726936205</t>
  </si>
  <si>
    <t>庞然</t>
  </si>
  <si>
    <t>510521198805160016</t>
  </si>
  <si>
    <t>18610178895</t>
  </si>
  <si>
    <t>CA1721</t>
  </si>
  <si>
    <t>2025-09-21 17:00</t>
  </si>
  <si>
    <t>21230 庞然</t>
  </si>
  <si>
    <t>2025-08-29 11:29</t>
  </si>
  <si>
    <t>JXDBR1</t>
  </si>
  <si>
    <t>999-2726936204</t>
  </si>
  <si>
    <t>CA1714</t>
  </si>
  <si>
    <t>2025-09-19 12:30</t>
  </si>
  <si>
    <t>2025-08-29 10:34</t>
  </si>
  <si>
    <t>2025-08-29 10:38</t>
  </si>
  <si>
    <t>KRRDSP</t>
  </si>
  <si>
    <t>784-2726936203</t>
  </si>
  <si>
    <t>蒋川</t>
  </si>
  <si>
    <t>420621198904200478</t>
  </si>
  <si>
    <t>13580460707</t>
  </si>
  <si>
    <t>2025-09-22 18:35</t>
  </si>
  <si>
    <t>30135 蒋川</t>
  </si>
  <si>
    <t>2025-08-29 10:32</t>
  </si>
  <si>
    <t>2025-08-29 10:37</t>
  </si>
  <si>
    <t>JV3D8K</t>
  </si>
  <si>
    <t>999-2726936202</t>
  </si>
  <si>
    <t>CA1790</t>
  </si>
  <si>
    <t>W</t>
  </si>
  <si>
    <t>2025-09-19 10:15</t>
  </si>
  <si>
    <t>2025-08-28 18:41</t>
  </si>
  <si>
    <t>2025-08-28 19:06</t>
  </si>
  <si>
    <t>HPLDQD</t>
  </si>
  <si>
    <t>999-2726936172</t>
  </si>
  <si>
    <t>黄泽韬</t>
  </si>
  <si>
    <t>820000199505240039</t>
  </si>
  <si>
    <t>13167516784</t>
  </si>
  <si>
    <t>21376 黄泽韬</t>
  </si>
  <si>
    <t>2025-08-28 18:40</t>
  </si>
  <si>
    <t>2025-08-28 19:04</t>
  </si>
  <si>
    <t>JGGHKP</t>
  </si>
  <si>
    <t>999-2726936171</t>
  </si>
  <si>
    <t>2025-08-28 18:11</t>
  </si>
  <si>
    <t>2025-08-28 18:14</t>
  </si>
  <si>
    <t>KP25EL</t>
  </si>
  <si>
    <t>999-2726936167</t>
  </si>
  <si>
    <t>吴旭龙</t>
  </si>
  <si>
    <t>11022119890927501X</t>
  </si>
  <si>
    <t>13161864818</t>
  </si>
  <si>
    <t>24221 吴旭龙</t>
  </si>
  <si>
    <t>2025-08-28 18:10</t>
  </si>
  <si>
    <t>HWDSGM</t>
  </si>
  <si>
    <t>999-2726936166</t>
  </si>
  <si>
    <t>2025-08-27 21:13</t>
  </si>
  <si>
    <t>2025-08-27 21:21</t>
  </si>
  <si>
    <t>KVG9VT</t>
  </si>
  <si>
    <t>999-2726935959</t>
  </si>
  <si>
    <t>代金刚</t>
  </si>
  <si>
    <t>130625198203104017</t>
  </si>
  <si>
    <t>13391858902</t>
  </si>
  <si>
    <t>21259 代金刚</t>
  </si>
  <si>
    <t>2025-08-27 21:11</t>
  </si>
  <si>
    <t>2025-08-27 21:12</t>
  </si>
  <si>
    <t>HQ1SRJ</t>
  </si>
  <si>
    <t>999-2725644476</t>
  </si>
  <si>
    <t>CA1718</t>
  </si>
  <si>
    <t>2025-09-19 14:30</t>
  </si>
  <si>
    <t>2025-08-26 21:06</t>
  </si>
  <si>
    <t>2025-08-26 21:23</t>
  </si>
  <si>
    <t>JWKHX0</t>
  </si>
  <si>
    <t>999-2725644268</t>
  </si>
  <si>
    <t>李鹤</t>
  </si>
  <si>
    <t>522101199210098015</t>
  </si>
  <si>
    <t>18526026084</t>
  </si>
  <si>
    <t>HGHTSN</t>
  </si>
  <si>
    <t>杭州-天津</t>
  </si>
  <si>
    <t>CA2836</t>
  </si>
  <si>
    <t>2025-09-21 19:10</t>
  </si>
  <si>
    <t>21219 李鹤</t>
  </si>
  <si>
    <t>2025-08-26 21:05</t>
  </si>
  <si>
    <t>2025-08-26 21:22</t>
  </si>
  <si>
    <t>JWKHKJ</t>
  </si>
  <si>
    <t>999-2725644266</t>
  </si>
  <si>
    <t>TSNHGH</t>
  </si>
  <si>
    <t>天津-杭州</t>
  </si>
  <si>
    <t>CA1772</t>
  </si>
  <si>
    <t>2025-09-20 12:00</t>
  </si>
  <si>
    <t>2025-08-26 11:45</t>
  </si>
  <si>
    <t>2025-08-26 11:51</t>
  </si>
  <si>
    <t>KQNB4W</t>
  </si>
  <si>
    <t>324-2725644165</t>
  </si>
  <si>
    <t>张佳航</t>
  </si>
  <si>
    <t>650104200208200019</t>
  </si>
  <si>
    <t>13209919592</t>
  </si>
  <si>
    <t>URCHGH</t>
  </si>
  <si>
    <t>乌鲁木齐-杭州</t>
  </si>
  <si>
    <t>SC2118</t>
  </si>
  <si>
    <t>2025-09-19 11:20</t>
  </si>
  <si>
    <t>21248 张佳航</t>
  </si>
  <si>
    <t>2025-08-26 11:48</t>
  </si>
  <si>
    <t>2025-08-26 11:50</t>
  </si>
  <si>
    <t>HMQFJS</t>
  </si>
  <si>
    <t>784-2725644164</t>
  </si>
  <si>
    <t>HGHURC</t>
  </si>
  <si>
    <t>杭州-乌鲁木齐</t>
  </si>
  <si>
    <t>CZ6980</t>
  </si>
  <si>
    <t>2025-09-22 15:40</t>
  </si>
  <si>
    <t>2025-08-25 22:14</t>
  </si>
  <si>
    <t>2025-08-25 22:23</t>
  </si>
  <si>
    <t>KM89XR</t>
  </si>
  <si>
    <t>784-2725644081</t>
  </si>
  <si>
    <t>胡旭民</t>
  </si>
  <si>
    <t>610102198707282717</t>
  </si>
  <si>
    <t>13430287288</t>
  </si>
  <si>
    <t>CZ3829</t>
  </si>
  <si>
    <t>2025-09-19 17:10</t>
  </si>
  <si>
    <t>21256 胡旭民</t>
  </si>
  <si>
    <t>2025-08-25 22:15</t>
  </si>
  <si>
    <t>JWYT20</t>
  </si>
  <si>
    <t>784-2725644080</t>
  </si>
  <si>
    <t>CZ3522</t>
  </si>
  <si>
    <t>2025-09-22 11:35</t>
  </si>
  <si>
    <t>2025-08-25 05:23</t>
  </si>
  <si>
    <t>2025-08-25 05:33</t>
  </si>
  <si>
    <t>HDG6ZR</t>
  </si>
  <si>
    <t>784-2725644044</t>
  </si>
  <si>
    <t>马希达</t>
  </si>
  <si>
    <t>371002198504240010</t>
  </si>
  <si>
    <t>18098876821</t>
  </si>
  <si>
    <t>HGHDLC</t>
  </si>
  <si>
    <t>杭州-大连</t>
  </si>
  <si>
    <t>CZ6450</t>
  </si>
  <si>
    <t>2025-09-22 17:50</t>
  </si>
  <si>
    <t>21243 马希达</t>
  </si>
  <si>
    <t>2025-08-24 21:34</t>
  </si>
  <si>
    <t>2025-08-24 22:58</t>
  </si>
  <si>
    <t>KR44NX</t>
  </si>
  <si>
    <t>781-2725642755</t>
  </si>
  <si>
    <t>李旭辉</t>
  </si>
  <si>
    <t>51392219890910575X</t>
  </si>
  <si>
    <t>18108181626</t>
  </si>
  <si>
    <t>TFUHGH</t>
  </si>
  <si>
    <t>成都-杭州</t>
  </si>
  <si>
    <t>MU5495</t>
  </si>
  <si>
    <t>2025-09-19 16:30</t>
  </si>
  <si>
    <t>21250 李旭辉</t>
  </si>
  <si>
    <t>2025-08-24 21:36</t>
  </si>
  <si>
    <t>2025-08-24 22:36</t>
  </si>
  <si>
    <t>JTBS27</t>
  </si>
  <si>
    <t>999-2725642756</t>
  </si>
  <si>
    <t>HGHCTU</t>
  </si>
  <si>
    <t>杭州-成都</t>
  </si>
  <si>
    <t>CA1747</t>
  </si>
  <si>
    <t>2025-09-23 09:00</t>
  </si>
  <si>
    <t>2025-08-24 21:10</t>
  </si>
  <si>
    <t>2025-08-24 21:43</t>
  </si>
  <si>
    <t>HXQSJ6</t>
  </si>
  <si>
    <t>018-2725642746</t>
  </si>
  <si>
    <t>HO</t>
  </si>
  <si>
    <t>DLCHGH</t>
  </si>
  <si>
    <t>大连-杭州</t>
  </si>
  <si>
    <t>HO2032</t>
  </si>
  <si>
    <t>2025-09-19 15:25</t>
  </si>
  <si>
    <t/>
  </si>
  <si>
    <t>改签类型</t>
  </si>
  <si>
    <t>票证类型</t>
  </si>
  <si>
    <t>改签状态</t>
  </si>
  <si>
    <t>付款状态</t>
  </si>
  <si>
    <t>工作号(BSPET)航空公司(BPET)外出票单位(OP)</t>
  </si>
  <si>
    <t>原PNR</t>
  </si>
  <si>
    <t>新PNR</t>
  </si>
  <si>
    <t>新票号</t>
  </si>
  <si>
    <t>旧票号</t>
  </si>
  <si>
    <t>改签单号</t>
  </si>
  <si>
    <t>原订单编号</t>
  </si>
  <si>
    <t>航班</t>
  </si>
  <si>
    <t>客户改签手续费</t>
  </si>
  <si>
    <t>原票价</t>
  </si>
  <si>
    <t>新票价</t>
  </si>
  <si>
    <t>差价</t>
  </si>
  <si>
    <t>改签服务费</t>
  </si>
  <si>
    <t>申请人</t>
  </si>
  <si>
    <t>申请时间</t>
  </si>
  <si>
    <t>改签人</t>
  </si>
  <si>
    <t>改签时间</t>
  </si>
  <si>
    <t>自愿</t>
  </si>
  <si>
    <t>BSPET</t>
  </si>
  <si>
    <t>已完成</t>
  </si>
  <si>
    <t>已付款</t>
  </si>
  <si>
    <t>999-5303364417</t>
  </si>
  <si>
    <t>JPG2509160022</t>
  </si>
  <si>
    <t>JPC2508280074</t>
  </si>
  <si>
    <t>2025-09-19 17:30</t>
  </si>
  <si>
    <t>CA1724</t>
  </si>
  <si>
    <t>khcs15101533184 卢祥宇</t>
  </si>
  <si>
    <t>2025-09-16 21:43</t>
  </si>
  <si>
    <t>999-5303364584</t>
  </si>
  <si>
    <t>JPG2509180002</t>
  </si>
  <si>
    <t>JPC2508280071</t>
  </si>
  <si>
    <t>2025-09-22 13:00</t>
  </si>
  <si>
    <t>CA1713</t>
  </si>
  <si>
    <t>15694877309 周洁</t>
  </si>
  <si>
    <t>2025-09-18 09:49</t>
  </si>
  <si>
    <t>国际国内</t>
  </si>
  <si>
    <t>大编码</t>
  </si>
  <si>
    <t>航段数</t>
  </si>
  <si>
    <t>舱位名称</t>
  </si>
  <si>
    <t>销售价</t>
  </si>
  <si>
    <t>加收服务费</t>
  </si>
  <si>
    <t>退升舱费</t>
  </si>
  <si>
    <t>销售金额</t>
  </si>
  <si>
    <t>退票手续费</t>
  </si>
  <si>
    <t>客户应退</t>
  </si>
  <si>
    <t>应退合计</t>
  </si>
  <si>
    <t>完成人</t>
  </si>
  <si>
    <t>完成时间</t>
  </si>
  <si>
    <t>出票员</t>
  </si>
  <si>
    <t>退票单号</t>
  </si>
  <si>
    <t>原订单号</t>
  </si>
  <si>
    <t>MD076R</t>
  </si>
  <si>
    <t>经济舱</t>
  </si>
  <si>
    <t>2025-09-28 11:58</t>
  </si>
  <si>
    <t>JPT2509280001</t>
  </si>
  <si>
    <t>JPC2509180027</t>
  </si>
  <si>
    <t>2025-09-21 19:51</t>
  </si>
  <si>
    <t>ZDCPKHCS003 自动出票03</t>
  </si>
  <si>
    <t>JPT2509210004</t>
  </si>
  <si>
    <t>JPC2509040131</t>
  </si>
  <si>
    <t>2025-09-21 19:46</t>
  </si>
  <si>
    <t>ZDCPKHCS02 自动出票02</t>
  </si>
  <si>
    <t>2025-09-21 19:45</t>
  </si>
  <si>
    <t>JPT2509210002</t>
  </si>
  <si>
    <t>JPC2509100222</t>
  </si>
  <si>
    <t>2025-09-18 22:22</t>
  </si>
  <si>
    <t>JPT2509180027</t>
  </si>
  <si>
    <t>JPC2509100183</t>
  </si>
  <si>
    <t>2025-09-18 22:21</t>
  </si>
  <si>
    <t>ZDCPKHCS001 自动出票01</t>
  </si>
  <si>
    <t>JPT2509180026</t>
  </si>
  <si>
    <t>JPC2509110017</t>
  </si>
  <si>
    <t>NH5BXF</t>
  </si>
  <si>
    <t>2025-09-09 10:56</t>
  </si>
  <si>
    <t>13521939103 会务客服2</t>
  </si>
  <si>
    <t>2025-09-09 10:55</t>
  </si>
  <si>
    <t>JPT2509090003</t>
  </si>
  <si>
    <t>JPC2508290013</t>
  </si>
  <si>
    <t>JPT2509090002</t>
  </si>
  <si>
    <t>JPC2508290012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</si>
</sst>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F11"/>
  <sheetViews>
    <sheetView tabSelected="1" workbookViewId="0">
      <selection activeCell="H13" sqref="H13"/>
    </sheetView>
  </sheetViews>
  <sheetFormatPr defaultColWidth="8.88888888888889" defaultRowHeight="14.4" outlineLevelCol="5"/>
  <sheetData>
    <row r="6" spans="4:6">
      <c r="D6" s="7"/>
      <c r="E6" s="7" t="s">
        <v>0</v>
      </c>
      <c r="F6" s="7" t="s">
        <v>0</v>
      </c>
    </row>
    <row r="7" spans="4:6">
      <c r="D7" s="7" t="s">
        <v>1</v>
      </c>
      <c r="E7" s="7">
        <v>60020</v>
      </c>
      <c r="F7">
        <v>59675</v>
      </c>
    </row>
    <row r="8" spans="4:6">
      <c r="D8" s="7" t="s">
        <v>2</v>
      </c>
      <c r="E8" s="7">
        <v>1741</v>
      </c>
      <c r="F8">
        <v>1731</v>
      </c>
    </row>
    <row r="9" spans="4:6">
      <c r="D9" s="7" t="s">
        <v>3</v>
      </c>
      <c r="E9">
        <v>-4078</v>
      </c>
      <c r="F9">
        <v>-4113</v>
      </c>
    </row>
    <row r="10" spans="4:5">
      <c r="D10" s="7"/>
      <c r="E10" s="7"/>
    </row>
    <row r="11" ht="17.4" spans="4:6">
      <c r="D11" s="7" t="s">
        <v>4</v>
      </c>
      <c r="E11" s="8">
        <f>SUM(E7:E10)</f>
        <v>57683</v>
      </c>
      <c r="F11" s="8">
        <f>SUM(F7:F10)</f>
        <v>57293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71"/>
  <sheetViews>
    <sheetView topLeftCell="L1" workbookViewId="0">
      <pane ySplit="1" topLeftCell="A68" activePane="bottomLeft" state="frozen"/>
      <selection/>
      <selection pane="bottomLeft" activeCell="W78" sqref="W78"/>
    </sheetView>
  </sheetViews>
  <sheetFormatPr defaultColWidth="9" defaultRowHeight="14.4"/>
  <cols>
    <col min="1" max="1" width="6" customWidth="1"/>
    <col min="2" max="3" width="16" customWidth="1"/>
    <col min="4" max="4" width="12" customWidth="1"/>
    <col min="5" max="5" width="6" customWidth="1"/>
    <col min="6" max="6" width="18" customWidth="1"/>
    <col min="7" max="7" width="14" customWidth="1"/>
    <col min="8" max="8" width="15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19" customWidth="1"/>
    <col min="15" max="15" width="9" customWidth="1"/>
    <col min="16" max="16" width="6" customWidth="1"/>
    <col min="17" max="17" width="16" customWidth="1"/>
    <col min="18" max="18" width="9" customWidth="1"/>
    <col min="19" max="20" width="6" customWidth="1"/>
    <col min="21" max="21" width="12" customWidth="1"/>
    <col min="22" max="22" width="15" customWidth="1"/>
    <col min="23" max="25" width="12" customWidth="1"/>
    <col min="26" max="26" width="24" customWidth="1"/>
    <col min="27" max="27" width="12" customWidth="1"/>
    <col min="28" max="29" width="9" customWidth="1"/>
    <col min="30" max="30" width="12" customWidth="1"/>
  </cols>
  <sheetData>
    <row r="1" ht="17.9" customHeight="1" spans="1:30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W1" s="1" t="s">
        <v>27</v>
      </c>
      <c r="X1" s="1" t="s">
        <v>28</v>
      </c>
      <c r="Y1" s="1" t="s">
        <v>29</v>
      </c>
      <c r="Z1" s="1" t="s">
        <v>30</v>
      </c>
      <c r="AA1" s="1" t="s">
        <v>31</v>
      </c>
      <c r="AB1" s="1" t="s">
        <v>32</v>
      </c>
      <c r="AC1" s="1" t="s">
        <v>33</v>
      </c>
      <c r="AD1" s="1" t="s">
        <v>34</v>
      </c>
    </row>
    <row r="2" ht="15.35" customHeight="1" spans="1:30">
      <c r="A2" s="2">
        <v>1</v>
      </c>
      <c r="B2" s="3" t="s">
        <v>35</v>
      </c>
      <c r="C2" s="3" t="s">
        <v>36</v>
      </c>
      <c r="D2" s="3" t="s">
        <v>37</v>
      </c>
      <c r="E2" s="3" t="s">
        <v>38</v>
      </c>
      <c r="F2" s="3" t="s">
        <v>39</v>
      </c>
      <c r="G2" s="3" t="s">
        <v>40</v>
      </c>
      <c r="H2" s="3" t="s">
        <v>41</v>
      </c>
      <c r="I2" s="3" t="s">
        <v>42</v>
      </c>
      <c r="J2" s="3" t="s">
        <v>43</v>
      </c>
      <c r="K2" s="3" t="s">
        <v>44</v>
      </c>
      <c r="L2" s="3" t="s">
        <v>45</v>
      </c>
      <c r="M2" s="3" t="s">
        <v>46</v>
      </c>
      <c r="N2" s="3" t="s">
        <v>47</v>
      </c>
      <c r="O2" s="3" t="s">
        <v>48</v>
      </c>
      <c r="P2" s="3" t="s">
        <v>49</v>
      </c>
      <c r="Q2" s="3" t="s">
        <v>50</v>
      </c>
      <c r="R2" s="2">
        <v>630</v>
      </c>
      <c r="S2" s="2">
        <v>50</v>
      </c>
      <c r="T2" s="2">
        <v>20</v>
      </c>
      <c r="U2" s="2">
        <v>700</v>
      </c>
      <c r="V2" s="2">
        <v>0</v>
      </c>
      <c r="W2" s="2">
        <v>700</v>
      </c>
      <c r="X2" s="2">
        <f>W2+V2</f>
        <v>700</v>
      </c>
      <c r="Y2" s="3" t="s">
        <v>51</v>
      </c>
      <c r="Z2" s="3" t="s">
        <v>52</v>
      </c>
      <c r="AA2" s="3" t="s">
        <v>53</v>
      </c>
      <c r="AB2" s="3" t="s">
        <v>54</v>
      </c>
      <c r="AC2" s="3" t="s">
        <v>55</v>
      </c>
      <c r="AD2" s="3" t="s">
        <v>56</v>
      </c>
    </row>
    <row r="3" ht="15.35" customHeight="1" spans="1:30">
      <c r="A3" s="2">
        <v>2</v>
      </c>
      <c r="B3" s="3" t="s">
        <v>57</v>
      </c>
      <c r="C3" s="3" t="s">
        <v>57</v>
      </c>
      <c r="D3" s="3" t="s">
        <v>37</v>
      </c>
      <c r="E3" s="3" t="s">
        <v>58</v>
      </c>
      <c r="F3" s="3" t="s">
        <v>39</v>
      </c>
      <c r="G3" s="3" t="s">
        <v>59</v>
      </c>
      <c r="H3" s="3" t="s">
        <v>60</v>
      </c>
      <c r="I3" s="3" t="s">
        <v>61</v>
      </c>
      <c r="J3" s="3" t="s">
        <v>43</v>
      </c>
      <c r="K3" s="3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3" t="s">
        <v>68</v>
      </c>
      <c r="R3" s="2">
        <v>750</v>
      </c>
      <c r="S3" s="2">
        <v>50</v>
      </c>
      <c r="T3" s="2">
        <v>20</v>
      </c>
      <c r="U3" s="2">
        <v>820</v>
      </c>
      <c r="V3" s="2">
        <v>0</v>
      </c>
      <c r="W3" s="2">
        <v>820</v>
      </c>
      <c r="X3" s="2">
        <f t="shared" ref="X3:X66" si="0">W3+V3</f>
        <v>820</v>
      </c>
      <c r="Y3" s="3" t="s">
        <v>51</v>
      </c>
      <c r="Z3" s="3" t="s">
        <v>69</v>
      </c>
      <c r="AA3" s="3" t="s">
        <v>53</v>
      </c>
      <c r="AB3" s="3" t="s">
        <v>54</v>
      </c>
      <c r="AC3" s="3" t="s">
        <v>55</v>
      </c>
      <c r="AD3" s="3" t="s">
        <v>70</v>
      </c>
    </row>
    <row r="4" ht="15.35" customHeight="1" spans="1:30">
      <c r="A4" s="2">
        <v>3</v>
      </c>
      <c r="B4" s="3" t="s">
        <v>71</v>
      </c>
      <c r="C4" s="3" t="s">
        <v>72</v>
      </c>
      <c r="D4" s="3" t="s">
        <v>37</v>
      </c>
      <c r="E4" s="3" t="s">
        <v>73</v>
      </c>
      <c r="F4" s="3" t="s">
        <v>39</v>
      </c>
      <c r="G4" s="3" t="s">
        <v>74</v>
      </c>
      <c r="H4" s="3" t="s">
        <v>75</v>
      </c>
      <c r="I4" s="3" t="s">
        <v>76</v>
      </c>
      <c r="J4" s="3" t="s">
        <v>43</v>
      </c>
      <c r="K4" s="3" t="s">
        <v>77</v>
      </c>
      <c r="L4" s="3" t="s">
        <v>78</v>
      </c>
      <c r="M4" s="3" t="s">
        <v>46</v>
      </c>
      <c r="N4" s="3" t="s">
        <v>47</v>
      </c>
      <c r="O4" s="3" t="s">
        <v>79</v>
      </c>
      <c r="P4" s="3" t="s">
        <v>80</v>
      </c>
      <c r="Q4" s="3" t="s">
        <v>81</v>
      </c>
      <c r="R4" s="2">
        <v>850</v>
      </c>
      <c r="S4" s="2">
        <v>50</v>
      </c>
      <c r="T4" s="2">
        <v>20</v>
      </c>
      <c r="U4" s="2">
        <v>920</v>
      </c>
      <c r="V4" s="2">
        <v>0</v>
      </c>
      <c r="W4" s="2">
        <v>920</v>
      </c>
      <c r="X4" s="2">
        <f t="shared" si="0"/>
        <v>920</v>
      </c>
      <c r="Y4" s="3" t="s">
        <v>51</v>
      </c>
      <c r="Z4" s="3" t="s">
        <v>82</v>
      </c>
      <c r="AA4" s="3" t="s">
        <v>53</v>
      </c>
      <c r="AB4" s="3" t="s">
        <v>54</v>
      </c>
      <c r="AC4" s="3" t="s">
        <v>55</v>
      </c>
      <c r="AD4" s="3" t="s">
        <v>56</v>
      </c>
    </row>
    <row r="5" ht="15.35" customHeight="1" spans="1:30">
      <c r="A5" s="2">
        <v>4</v>
      </c>
      <c r="B5" s="3" t="s">
        <v>83</v>
      </c>
      <c r="C5" s="3" t="s">
        <v>72</v>
      </c>
      <c r="D5" s="3" t="s">
        <v>37</v>
      </c>
      <c r="E5" s="3" t="s">
        <v>84</v>
      </c>
      <c r="F5" s="3" t="s">
        <v>39</v>
      </c>
      <c r="G5" s="3" t="s">
        <v>85</v>
      </c>
      <c r="H5" s="3" t="s">
        <v>86</v>
      </c>
      <c r="I5" s="3" t="s">
        <v>76</v>
      </c>
      <c r="J5" s="3" t="s">
        <v>43</v>
      </c>
      <c r="K5" s="3" t="s">
        <v>77</v>
      </c>
      <c r="L5" s="3" t="s">
        <v>78</v>
      </c>
      <c r="M5" s="3" t="s">
        <v>87</v>
      </c>
      <c r="N5" s="3" t="s">
        <v>88</v>
      </c>
      <c r="O5" s="3" t="s">
        <v>89</v>
      </c>
      <c r="P5" s="3" t="s">
        <v>49</v>
      </c>
      <c r="Q5" s="3" t="s">
        <v>90</v>
      </c>
      <c r="R5" s="2">
        <v>1280</v>
      </c>
      <c r="S5" s="2">
        <v>50</v>
      </c>
      <c r="T5" s="2">
        <v>20</v>
      </c>
      <c r="U5" s="2">
        <v>1350</v>
      </c>
      <c r="V5" s="2">
        <v>0</v>
      </c>
      <c r="W5" s="2">
        <v>1350</v>
      </c>
      <c r="X5" s="2">
        <f t="shared" si="0"/>
        <v>1350</v>
      </c>
      <c r="Y5" s="3" t="s">
        <v>51</v>
      </c>
      <c r="Z5" s="3" t="s">
        <v>82</v>
      </c>
      <c r="AA5" s="3" t="s">
        <v>53</v>
      </c>
      <c r="AB5" s="3" t="s">
        <v>54</v>
      </c>
      <c r="AC5" s="3" t="s">
        <v>55</v>
      </c>
      <c r="AD5" s="3" t="s">
        <v>56</v>
      </c>
    </row>
    <row r="6" ht="15.35" customHeight="1" spans="1:30">
      <c r="A6" s="2">
        <v>5</v>
      </c>
      <c r="B6" s="3" t="s">
        <v>91</v>
      </c>
      <c r="C6" s="3" t="s">
        <v>92</v>
      </c>
      <c r="D6" s="3" t="s">
        <v>37</v>
      </c>
      <c r="E6" s="3" t="s">
        <v>93</v>
      </c>
      <c r="F6" s="3" t="s">
        <v>39</v>
      </c>
      <c r="G6" s="3" t="s">
        <v>94</v>
      </c>
      <c r="H6" s="3" t="s">
        <v>41</v>
      </c>
      <c r="I6" s="3" t="s">
        <v>95</v>
      </c>
      <c r="J6" s="3" t="s">
        <v>43</v>
      </c>
      <c r="K6" s="3" t="s">
        <v>96</v>
      </c>
      <c r="L6" s="3" t="s">
        <v>97</v>
      </c>
      <c r="M6" s="3" t="s">
        <v>87</v>
      </c>
      <c r="N6" s="3" t="s">
        <v>88</v>
      </c>
      <c r="O6" s="3" t="s">
        <v>98</v>
      </c>
      <c r="P6" s="3" t="s">
        <v>49</v>
      </c>
      <c r="Q6" s="3" t="s">
        <v>99</v>
      </c>
      <c r="R6" s="2">
        <v>700</v>
      </c>
      <c r="S6" s="2">
        <v>50</v>
      </c>
      <c r="T6" s="2">
        <v>20</v>
      </c>
      <c r="U6" s="2">
        <v>770</v>
      </c>
      <c r="V6" s="2">
        <v>0</v>
      </c>
      <c r="W6" s="2">
        <v>770</v>
      </c>
      <c r="X6" s="2">
        <f t="shared" si="0"/>
        <v>770</v>
      </c>
      <c r="Y6" s="3" t="s">
        <v>51</v>
      </c>
      <c r="Z6" s="3" t="s">
        <v>100</v>
      </c>
      <c r="AA6" s="3" t="s">
        <v>101</v>
      </c>
      <c r="AB6" s="3" t="s">
        <v>102</v>
      </c>
      <c r="AC6" s="3" t="s">
        <v>55</v>
      </c>
      <c r="AD6" s="3" t="s">
        <v>56</v>
      </c>
    </row>
    <row r="7" ht="15.35" customHeight="1" spans="1:30">
      <c r="A7" s="2">
        <v>6</v>
      </c>
      <c r="B7" s="3" t="s">
        <v>103</v>
      </c>
      <c r="C7" s="3" t="s">
        <v>104</v>
      </c>
      <c r="D7" s="3" t="s">
        <v>37</v>
      </c>
      <c r="E7" s="3" t="s">
        <v>105</v>
      </c>
      <c r="F7" s="3" t="s">
        <v>39</v>
      </c>
      <c r="G7" s="3" t="s">
        <v>106</v>
      </c>
      <c r="H7" s="3" t="s">
        <v>41</v>
      </c>
      <c r="I7" s="3" t="s">
        <v>95</v>
      </c>
      <c r="J7" s="3" t="s">
        <v>43</v>
      </c>
      <c r="K7" s="3" t="s">
        <v>96</v>
      </c>
      <c r="L7" s="3" t="s">
        <v>97</v>
      </c>
      <c r="M7" s="3" t="s">
        <v>46</v>
      </c>
      <c r="N7" s="3" t="s">
        <v>47</v>
      </c>
      <c r="O7" s="3" t="s">
        <v>107</v>
      </c>
      <c r="P7" s="3" t="s">
        <v>49</v>
      </c>
      <c r="Q7" s="3" t="s">
        <v>108</v>
      </c>
      <c r="R7" s="2">
        <v>700</v>
      </c>
      <c r="S7" s="2">
        <v>50</v>
      </c>
      <c r="T7" s="2">
        <v>20</v>
      </c>
      <c r="U7" s="2">
        <v>770</v>
      </c>
      <c r="V7" s="2">
        <v>0</v>
      </c>
      <c r="W7" s="2">
        <v>770</v>
      </c>
      <c r="X7" s="2">
        <f t="shared" si="0"/>
        <v>770</v>
      </c>
      <c r="Y7" s="3" t="s">
        <v>51</v>
      </c>
      <c r="Z7" s="3" t="s">
        <v>100</v>
      </c>
      <c r="AA7" s="3" t="s">
        <v>101</v>
      </c>
      <c r="AB7" s="3" t="s">
        <v>109</v>
      </c>
      <c r="AC7" s="3" t="s">
        <v>55</v>
      </c>
      <c r="AD7" s="3" t="s">
        <v>56</v>
      </c>
    </row>
    <row r="8" ht="15.35" customHeight="1" spans="1:30">
      <c r="A8" s="2">
        <v>7</v>
      </c>
      <c r="B8" s="3" t="s">
        <v>110</v>
      </c>
      <c r="C8" s="3" t="s">
        <v>110</v>
      </c>
      <c r="D8" s="3" t="s">
        <v>37</v>
      </c>
      <c r="E8" s="3" t="s">
        <v>111</v>
      </c>
      <c r="F8" s="3" t="s">
        <v>39</v>
      </c>
      <c r="G8" s="3" t="s">
        <v>112</v>
      </c>
      <c r="H8" s="3" t="s">
        <v>113</v>
      </c>
      <c r="I8" s="3" t="s">
        <v>114</v>
      </c>
      <c r="J8" s="3" t="s">
        <v>43</v>
      </c>
      <c r="K8" s="3" t="s">
        <v>115</v>
      </c>
      <c r="L8" s="3" t="s">
        <v>116</v>
      </c>
      <c r="M8" s="3" t="s">
        <v>117</v>
      </c>
      <c r="N8" s="3" t="s">
        <v>118</v>
      </c>
      <c r="O8" s="3" t="s">
        <v>119</v>
      </c>
      <c r="P8" s="3" t="s">
        <v>120</v>
      </c>
      <c r="Q8" s="3" t="s">
        <v>121</v>
      </c>
      <c r="R8" s="2">
        <v>710</v>
      </c>
      <c r="S8" s="2">
        <v>50</v>
      </c>
      <c r="T8" s="2">
        <v>20</v>
      </c>
      <c r="U8" s="2">
        <v>780</v>
      </c>
      <c r="V8" s="2">
        <v>0</v>
      </c>
      <c r="W8" s="2">
        <v>780</v>
      </c>
      <c r="X8" s="2">
        <f t="shared" si="0"/>
        <v>780</v>
      </c>
      <c r="Y8" s="3" t="s">
        <v>51</v>
      </c>
      <c r="Z8" s="3" t="s">
        <v>122</v>
      </c>
      <c r="AA8" s="3" t="s">
        <v>53</v>
      </c>
      <c r="AB8" s="3" t="s">
        <v>54</v>
      </c>
      <c r="AC8" s="3" t="s">
        <v>55</v>
      </c>
      <c r="AD8" s="3" t="s">
        <v>56</v>
      </c>
    </row>
    <row r="9" ht="15.35" customHeight="1" spans="1:30">
      <c r="A9" s="2">
        <v>8</v>
      </c>
      <c r="B9" s="3" t="s">
        <v>123</v>
      </c>
      <c r="C9" s="3" t="s">
        <v>124</v>
      </c>
      <c r="D9" s="3" t="s">
        <v>37</v>
      </c>
      <c r="E9" s="3" t="s">
        <v>125</v>
      </c>
      <c r="F9" s="3" t="s">
        <v>39</v>
      </c>
      <c r="G9" s="3" t="s">
        <v>126</v>
      </c>
      <c r="H9" s="3" t="s">
        <v>41</v>
      </c>
      <c r="I9" s="3" t="s">
        <v>127</v>
      </c>
      <c r="J9" s="3" t="s">
        <v>43</v>
      </c>
      <c r="K9" s="3" t="s">
        <v>128</v>
      </c>
      <c r="L9" s="3" t="s">
        <v>129</v>
      </c>
      <c r="M9" s="3" t="s">
        <v>64</v>
      </c>
      <c r="N9" s="3" t="s">
        <v>65</v>
      </c>
      <c r="O9" s="3" t="s">
        <v>130</v>
      </c>
      <c r="P9" s="3" t="s">
        <v>131</v>
      </c>
      <c r="Q9" s="3" t="s">
        <v>132</v>
      </c>
      <c r="R9" s="2">
        <v>580</v>
      </c>
      <c r="S9" s="2">
        <v>50</v>
      </c>
      <c r="T9" s="2">
        <v>20</v>
      </c>
      <c r="U9" s="2">
        <v>650</v>
      </c>
      <c r="V9" s="2">
        <v>0</v>
      </c>
      <c r="W9" s="2">
        <v>650</v>
      </c>
      <c r="X9" s="2">
        <f t="shared" si="0"/>
        <v>650</v>
      </c>
      <c r="Y9" s="3" t="s">
        <v>51</v>
      </c>
      <c r="Z9" s="3" t="s">
        <v>133</v>
      </c>
      <c r="AA9" s="3" t="s">
        <v>101</v>
      </c>
      <c r="AB9" s="3" t="s">
        <v>109</v>
      </c>
      <c r="AC9" s="3" t="s">
        <v>55</v>
      </c>
      <c r="AD9" s="3" t="s">
        <v>70</v>
      </c>
    </row>
    <row r="10" ht="15.35" customHeight="1" spans="1:30">
      <c r="A10" s="2">
        <v>9</v>
      </c>
      <c r="B10" s="3" t="s">
        <v>134</v>
      </c>
      <c r="C10" s="3" t="s">
        <v>135</v>
      </c>
      <c r="D10" s="3" t="s">
        <v>37</v>
      </c>
      <c r="E10" s="3" t="s">
        <v>136</v>
      </c>
      <c r="F10" s="3" t="s">
        <v>39</v>
      </c>
      <c r="G10" s="3" t="s">
        <v>137</v>
      </c>
      <c r="H10" s="3" t="s">
        <v>60</v>
      </c>
      <c r="I10" s="3" t="s">
        <v>138</v>
      </c>
      <c r="J10" s="3" t="s">
        <v>43</v>
      </c>
      <c r="K10" s="3" t="s">
        <v>139</v>
      </c>
      <c r="L10" s="3" t="s">
        <v>140</v>
      </c>
      <c r="M10" s="3" t="s">
        <v>141</v>
      </c>
      <c r="N10" s="3" t="s">
        <v>142</v>
      </c>
      <c r="O10" s="3" t="s">
        <v>143</v>
      </c>
      <c r="P10" s="3" t="s">
        <v>67</v>
      </c>
      <c r="Q10" s="3" t="s">
        <v>144</v>
      </c>
      <c r="R10" s="2">
        <v>720</v>
      </c>
      <c r="S10" s="2">
        <v>50</v>
      </c>
      <c r="T10" s="2">
        <v>20</v>
      </c>
      <c r="U10" s="2">
        <v>790</v>
      </c>
      <c r="V10" s="2">
        <v>0</v>
      </c>
      <c r="W10" s="2">
        <v>790</v>
      </c>
      <c r="X10" s="2">
        <f t="shared" si="0"/>
        <v>790</v>
      </c>
      <c r="Y10" s="3" t="s">
        <v>51</v>
      </c>
      <c r="Z10" s="3" t="s">
        <v>145</v>
      </c>
      <c r="AA10" s="3" t="s">
        <v>101</v>
      </c>
      <c r="AB10" s="3" t="s">
        <v>109</v>
      </c>
      <c r="AC10" s="3" t="s">
        <v>55</v>
      </c>
      <c r="AD10" s="3" t="s">
        <v>70</v>
      </c>
    </row>
    <row r="11" ht="15.35" customHeight="1" spans="1:30">
      <c r="A11" s="2">
        <v>10</v>
      </c>
      <c r="B11" s="3" t="s">
        <v>146</v>
      </c>
      <c r="C11" s="3" t="s">
        <v>147</v>
      </c>
      <c r="D11" s="3" t="s">
        <v>37</v>
      </c>
      <c r="E11" s="3" t="s">
        <v>148</v>
      </c>
      <c r="F11" s="3" t="s">
        <v>39</v>
      </c>
      <c r="G11" s="3" t="s">
        <v>149</v>
      </c>
      <c r="H11" s="3" t="s">
        <v>41</v>
      </c>
      <c r="I11" s="3" t="s">
        <v>138</v>
      </c>
      <c r="J11" s="3" t="s">
        <v>43</v>
      </c>
      <c r="K11" s="3" t="s">
        <v>139</v>
      </c>
      <c r="L11" s="3" t="s">
        <v>140</v>
      </c>
      <c r="M11" s="3" t="s">
        <v>150</v>
      </c>
      <c r="N11" s="3" t="s">
        <v>151</v>
      </c>
      <c r="O11" s="3" t="s">
        <v>152</v>
      </c>
      <c r="P11" s="3" t="s">
        <v>80</v>
      </c>
      <c r="Q11" s="3" t="s">
        <v>153</v>
      </c>
      <c r="R11" s="2">
        <v>870</v>
      </c>
      <c r="S11" s="2">
        <v>50</v>
      </c>
      <c r="T11" s="2">
        <v>20</v>
      </c>
      <c r="U11" s="2">
        <v>940</v>
      </c>
      <c r="V11" s="2">
        <v>0</v>
      </c>
      <c r="W11" s="2">
        <v>940</v>
      </c>
      <c r="X11" s="2">
        <f t="shared" si="0"/>
        <v>940</v>
      </c>
      <c r="Y11" s="3" t="s">
        <v>51</v>
      </c>
      <c r="Z11" s="3" t="s">
        <v>145</v>
      </c>
      <c r="AA11" s="3" t="s">
        <v>101</v>
      </c>
      <c r="AB11" s="3" t="s">
        <v>102</v>
      </c>
      <c r="AC11" s="3" t="s">
        <v>55</v>
      </c>
      <c r="AD11" s="3" t="s">
        <v>56</v>
      </c>
    </row>
    <row r="12" ht="15.35" customHeight="1" spans="1:30">
      <c r="A12" s="2">
        <v>11</v>
      </c>
      <c r="B12" s="3" t="s">
        <v>154</v>
      </c>
      <c r="C12" s="3" t="s">
        <v>155</v>
      </c>
      <c r="D12" s="3" t="s">
        <v>37</v>
      </c>
      <c r="E12" s="3" t="s">
        <v>156</v>
      </c>
      <c r="F12" s="3" t="s">
        <v>39</v>
      </c>
      <c r="G12" s="3" t="s">
        <v>157</v>
      </c>
      <c r="H12" s="3" t="s">
        <v>75</v>
      </c>
      <c r="I12" s="3" t="s">
        <v>158</v>
      </c>
      <c r="J12" s="3" t="s">
        <v>43</v>
      </c>
      <c r="K12" s="3" t="s">
        <v>159</v>
      </c>
      <c r="L12" s="3" t="s">
        <v>160</v>
      </c>
      <c r="M12" s="3" t="s">
        <v>64</v>
      </c>
      <c r="N12" s="3" t="s">
        <v>65</v>
      </c>
      <c r="O12" s="3" t="s">
        <v>161</v>
      </c>
      <c r="P12" s="3" t="s">
        <v>162</v>
      </c>
      <c r="Q12" s="3" t="s">
        <v>163</v>
      </c>
      <c r="R12" s="2">
        <v>800</v>
      </c>
      <c r="S12" s="2">
        <v>50</v>
      </c>
      <c r="T12" s="2">
        <v>20</v>
      </c>
      <c r="U12" s="2">
        <v>870</v>
      </c>
      <c r="V12" s="2">
        <v>0</v>
      </c>
      <c r="W12" s="2">
        <v>870</v>
      </c>
      <c r="X12" s="2">
        <f t="shared" si="0"/>
        <v>870</v>
      </c>
      <c r="Y12" s="3" t="s">
        <v>51</v>
      </c>
      <c r="Z12" s="3" t="s">
        <v>164</v>
      </c>
      <c r="AA12" s="3" t="s">
        <v>101</v>
      </c>
      <c r="AB12" s="3" t="s">
        <v>165</v>
      </c>
      <c r="AC12" s="3" t="s">
        <v>55</v>
      </c>
      <c r="AD12" s="3" t="s">
        <v>56</v>
      </c>
    </row>
    <row r="13" ht="15.35" customHeight="1" spans="1:30">
      <c r="A13" s="2">
        <v>12</v>
      </c>
      <c r="B13" s="3" t="s">
        <v>166</v>
      </c>
      <c r="C13" s="3" t="s">
        <v>167</v>
      </c>
      <c r="D13" s="3" t="s">
        <v>37</v>
      </c>
      <c r="E13" s="3" t="s">
        <v>168</v>
      </c>
      <c r="F13" s="3" t="s">
        <v>39</v>
      </c>
      <c r="G13" s="3" t="s">
        <v>169</v>
      </c>
      <c r="H13" s="3" t="s">
        <v>60</v>
      </c>
      <c r="I13" s="3" t="s">
        <v>158</v>
      </c>
      <c r="J13" s="3" t="s">
        <v>43</v>
      </c>
      <c r="K13" s="3" t="s">
        <v>159</v>
      </c>
      <c r="L13" s="3" t="s">
        <v>160</v>
      </c>
      <c r="M13" s="3" t="s">
        <v>170</v>
      </c>
      <c r="N13" s="3" t="s">
        <v>171</v>
      </c>
      <c r="O13" s="3" t="s">
        <v>172</v>
      </c>
      <c r="P13" s="3" t="s">
        <v>80</v>
      </c>
      <c r="Q13" s="3" t="s">
        <v>173</v>
      </c>
      <c r="R13" s="2">
        <v>640</v>
      </c>
      <c r="S13" s="2">
        <v>50</v>
      </c>
      <c r="T13" s="2">
        <v>20</v>
      </c>
      <c r="U13" s="2">
        <v>710</v>
      </c>
      <c r="V13" s="2">
        <v>0</v>
      </c>
      <c r="W13" s="2">
        <v>710</v>
      </c>
      <c r="X13" s="2">
        <f t="shared" si="0"/>
        <v>710</v>
      </c>
      <c r="Y13" s="3" t="s">
        <v>51</v>
      </c>
      <c r="Z13" s="3" t="s">
        <v>164</v>
      </c>
      <c r="AA13" s="3" t="s">
        <v>101</v>
      </c>
      <c r="AB13" s="3" t="s">
        <v>109</v>
      </c>
      <c r="AC13" s="3" t="s">
        <v>55</v>
      </c>
      <c r="AD13" s="3" t="s">
        <v>56</v>
      </c>
    </row>
    <row r="14" ht="15.35" customHeight="1" spans="1:30">
      <c r="A14" s="2">
        <v>13</v>
      </c>
      <c r="B14" s="3" t="s">
        <v>174</v>
      </c>
      <c r="C14" s="3" t="s">
        <v>175</v>
      </c>
      <c r="D14" s="3" t="s">
        <v>37</v>
      </c>
      <c r="E14" s="3" t="s">
        <v>176</v>
      </c>
      <c r="F14" s="3" t="s">
        <v>39</v>
      </c>
      <c r="G14" s="3" t="s">
        <v>177</v>
      </c>
      <c r="H14" s="3" t="s">
        <v>60</v>
      </c>
      <c r="I14" s="3" t="s">
        <v>178</v>
      </c>
      <c r="J14" s="3" t="s">
        <v>43</v>
      </c>
      <c r="K14" s="3" t="s">
        <v>179</v>
      </c>
      <c r="L14" s="3" t="s">
        <v>180</v>
      </c>
      <c r="M14" s="3" t="s">
        <v>181</v>
      </c>
      <c r="N14" s="3" t="s">
        <v>182</v>
      </c>
      <c r="O14" s="3" t="s">
        <v>183</v>
      </c>
      <c r="P14" s="3" t="s">
        <v>80</v>
      </c>
      <c r="Q14" s="3" t="s">
        <v>184</v>
      </c>
      <c r="R14" s="2">
        <v>730</v>
      </c>
      <c r="S14" s="2">
        <v>50</v>
      </c>
      <c r="T14" s="2">
        <v>20</v>
      </c>
      <c r="U14" s="2">
        <v>800</v>
      </c>
      <c r="V14" s="2">
        <v>0</v>
      </c>
      <c r="W14" s="2">
        <v>800</v>
      </c>
      <c r="X14" s="2">
        <f t="shared" si="0"/>
        <v>800</v>
      </c>
      <c r="Y14" s="3" t="s">
        <v>51</v>
      </c>
      <c r="Z14" s="3" t="s">
        <v>185</v>
      </c>
      <c r="AA14" s="3" t="s">
        <v>101</v>
      </c>
      <c r="AB14" s="3" t="s">
        <v>54</v>
      </c>
      <c r="AC14" s="3" t="s">
        <v>55</v>
      </c>
      <c r="AD14" s="3" t="s">
        <v>56</v>
      </c>
    </row>
    <row r="15" ht="15.35" customHeight="1" spans="1:30">
      <c r="A15" s="2">
        <v>14</v>
      </c>
      <c r="B15" s="3" t="s">
        <v>186</v>
      </c>
      <c r="C15" s="3" t="s">
        <v>187</v>
      </c>
      <c r="D15" s="3" t="s">
        <v>37</v>
      </c>
      <c r="E15" s="3" t="s">
        <v>188</v>
      </c>
      <c r="F15" s="3" t="s">
        <v>39</v>
      </c>
      <c r="G15" s="3" t="s">
        <v>189</v>
      </c>
      <c r="H15" s="3" t="s">
        <v>60</v>
      </c>
      <c r="I15" s="3" t="s">
        <v>178</v>
      </c>
      <c r="J15" s="3" t="s">
        <v>43</v>
      </c>
      <c r="K15" s="3" t="s">
        <v>179</v>
      </c>
      <c r="L15" s="3" t="s">
        <v>180</v>
      </c>
      <c r="M15" s="3" t="s">
        <v>190</v>
      </c>
      <c r="N15" s="3" t="s">
        <v>191</v>
      </c>
      <c r="O15" s="3" t="s">
        <v>192</v>
      </c>
      <c r="P15" s="3" t="s">
        <v>193</v>
      </c>
      <c r="Q15" s="3" t="s">
        <v>194</v>
      </c>
      <c r="R15" s="2">
        <v>600</v>
      </c>
      <c r="S15" s="2">
        <v>50</v>
      </c>
      <c r="T15" s="2">
        <v>20</v>
      </c>
      <c r="U15" s="2">
        <v>670</v>
      </c>
      <c r="V15" s="2">
        <v>0</v>
      </c>
      <c r="W15" s="2">
        <v>670</v>
      </c>
      <c r="X15" s="2">
        <f t="shared" si="0"/>
        <v>670</v>
      </c>
      <c r="Y15" s="3" t="s">
        <v>51</v>
      </c>
      <c r="Z15" s="3" t="s">
        <v>185</v>
      </c>
      <c r="AA15" s="3" t="s">
        <v>101</v>
      </c>
      <c r="AB15" s="3" t="s">
        <v>54</v>
      </c>
      <c r="AC15" s="3" t="s">
        <v>55</v>
      </c>
      <c r="AD15" s="3" t="s">
        <v>56</v>
      </c>
    </row>
    <row r="16" ht="15.35" customHeight="1" spans="1:30">
      <c r="A16" s="2">
        <v>15</v>
      </c>
      <c r="B16" s="3" t="s">
        <v>195</v>
      </c>
      <c r="C16" s="3" t="s">
        <v>196</v>
      </c>
      <c r="D16" s="3" t="s">
        <v>37</v>
      </c>
      <c r="E16" s="3" t="s">
        <v>197</v>
      </c>
      <c r="F16" s="3" t="s">
        <v>39</v>
      </c>
      <c r="G16" s="3" t="s">
        <v>198</v>
      </c>
      <c r="H16" s="3" t="s">
        <v>41</v>
      </c>
      <c r="I16" s="3" t="s">
        <v>199</v>
      </c>
      <c r="J16" s="3" t="s">
        <v>43</v>
      </c>
      <c r="K16" s="3" t="s">
        <v>200</v>
      </c>
      <c r="L16" s="3" t="s">
        <v>201</v>
      </c>
      <c r="M16" s="3" t="s">
        <v>46</v>
      </c>
      <c r="N16" s="3" t="s">
        <v>47</v>
      </c>
      <c r="O16" s="3" t="s">
        <v>202</v>
      </c>
      <c r="P16" s="3" t="s">
        <v>203</v>
      </c>
      <c r="Q16" s="3" t="s">
        <v>204</v>
      </c>
      <c r="R16" s="2">
        <v>550</v>
      </c>
      <c r="S16" s="2">
        <v>50</v>
      </c>
      <c r="T16" s="2">
        <v>20</v>
      </c>
      <c r="U16" s="2">
        <v>620</v>
      </c>
      <c r="V16" s="2">
        <v>0</v>
      </c>
      <c r="W16" s="2">
        <v>620</v>
      </c>
      <c r="X16" s="2">
        <f t="shared" si="0"/>
        <v>620</v>
      </c>
      <c r="Y16" s="3" t="s">
        <v>51</v>
      </c>
      <c r="Z16" s="3" t="s">
        <v>205</v>
      </c>
      <c r="AA16" s="3" t="s">
        <v>101</v>
      </c>
      <c r="AB16" s="3" t="s">
        <v>109</v>
      </c>
      <c r="AC16" s="3" t="s">
        <v>55</v>
      </c>
      <c r="AD16" s="3" t="s">
        <v>56</v>
      </c>
    </row>
    <row r="17" ht="15.35" customHeight="1" spans="1:30">
      <c r="A17" s="2">
        <v>16</v>
      </c>
      <c r="B17" s="3" t="s">
        <v>206</v>
      </c>
      <c r="C17" s="3" t="s">
        <v>207</v>
      </c>
      <c r="D17" s="3" t="s">
        <v>37</v>
      </c>
      <c r="E17" s="3" t="s">
        <v>208</v>
      </c>
      <c r="F17" s="3" t="s">
        <v>39</v>
      </c>
      <c r="G17" s="3" t="s">
        <v>209</v>
      </c>
      <c r="H17" s="3" t="s">
        <v>41</v>
      </c>
      <c r="I17" s="3" t="s">
        <v>199</v>
      </c>
      <c r="J17" s="3" t="s">
        <v>43</v>
      </c>
      <c r="K17" s="3" t="s">
        <v>200</v>
      </c>
      <c r="L17" s="3" t="s">
        <v>201</v>
      </c>
      <c r="M17" s="3" t="s">
        <v>87</v>
      </c>
      <c r="N17" s="3" t="s">
        <v>88</v>
      </c>
      <c r="O17" s="3" t="s">
        <v>210</v>
      </c>
      <c r="P17" s="3" t="s">
        <v>49</v>
      </c>
      <c r="Q17" s="3" t="s">
        <v>211</v>
      </c>
      <c r="R17" s="2">
        <v>700</v>
      </c>
      <c r="S17" s="2">
        <v>50</v>
      </c>
      <c r="T17" s="2">
        <v>20</v>
      </c>
      <c r="U17" s="2">
        <v>770</v>
      </c>
      <c r="V17" s="2">
        <v>0</v>
      </c>
      <c r="W17" s="2">
        <v>770</v>
      </c>
      <c r="X17" s="2">
        <f t="shared" si="0"/>
        <v>770</v>
      </c>
      <c r="Y17" s="3" t="s">
        <v>51</v>
      </c>
      <c r="Z17" s="3" t="s">
        <v>205</v>
      </c>
      <c r="AA17" s="3" t="s">
        <v>101</v>
      </c>
      <c r="AB17" s="3" t="s">
        <v>102</v>
      </c>
      <c r="AC17" s="3" t="s">
        <v>55</v>
      </c>
      <c r="AD17" s="3" t="s">
        <v>56</v>
      </c>
    </row>
    <row r="18" ht="15.35" customHeight="1" spans="1:30">
      <c r="A18" s="2">
        <v>17</v>
      </c>
      <c r="B18" s="3" t="s">
        <v>212</v>
      </c>
      <c r="C18" s="3" t="s">
        <v>213</v>
      </c>
      <c r="D18" s="3" t="s">
        <v>37</v>
      </c>
      <c r="E18" s="3" t="s">
        <v>214</v>
      </c>
      <c r="F18" s="3" t="s">
        <v>39</v>
      </c>
      <c r="G18" s="3" t="s">
        <v>215</v>
      </c>
      <c r="H18" s="3" t="s">
        <v>75</v>
      </c>
      <c r="I18" s="3" t="s">
        <v>61</v>
      </c>
      <c r="J18" s="3" t="s">
        <v>43</v>
      </c>
      <c r="K18" s="3" t="s">
        <v>62</v>
      </c>
      <c r="L18" s="3" t="s">
        <v>63</v>
      </c>
      <c r="M18" s="3" t="s">
        <v>64</v>
      </c>
      <c r="N18" s="3" t="s">
        <v>65</v>
      </c>
      <c r="O18" s="3" t="s">
        <v>216</v>
      </c>
      <c r="P18" s="3" t="s">
        <v>162</v>
      </c>
      <c r="Q18" s="3" t="s">
        <v>184</v>
      </c>
      <c r="R18" s="2">
        <v>800</v>
      </c>
      <c r="S18" s="2">
        <v>50</v>
      </c>
      <c r="T18" s="2">
        <v>20</v>
      </c>
      <c r="U18" s="2">
        <v>870</v>
      </c>
      <c r="V18" s="2">
        <v>0</v>
      </c>
      <c r="W18" s="2">
        <v>870</v>
      </c>
      <c r="X18" s="2">
        <f t="shared" si="0"/>
        <v>870</v>
      </c>
      <c r="Y18" s="3" t="s">
        <v>51</v>
      </c>
      <c r="Z18" s="3" t="s">
        <v>69</v>
      </c>
      <c r="AA18" s="3" t="s">
        <v>101</v>
      </c>
      <c r="AB18" s="3" t="s">
        <v>109</v>
      </c>
      <c r="AC18" s="3" t="s">
        <v>55</v>
      </c>
      <c r="AD18" s="3" t="s">
        <v>70</v>
      </c>
    </row>
    <row r="19" ht="15.35" customHeight="1" spans="1:30">
      <c r="A19" s="2">
        <v>18</v>
      </c>
      <c r="B19" s="3" t="s">
        <v>217</v>
      </c>
      <c r="C19" s="3" t="s">
        <v>218</v>
      </c>
      <c r="D19" s="3" t="s">
        <v>37</v>
      </c>
      <c r="E19" s="3" t="s">
        <v>219</v>
      </c>
      <c r="F19" s="3" t="s">
        <v>39</v>
      </c>
      <c r="G19" s="3" t="s">
        <v>220</v>
      </c>
      <c r="H19" s="3" t="s">
        <v>113</v>
      </c>
      <c r="I19" s="3" t="s">
        <v>221</v>
      </c>
      <c r="J19" s="3" t="s">
        <v>43</v>
      </c>
      <c r="K19" s="3" t="s">
        <v>222</v>
      </c>
      <c r="L19" s="3" t="s">
        <v>223</v>
      </c>
      <c r="M19" s="3" t="s">
        <v>117</v>
      </c>
      <c r="N19" s="3" t="s">
        <v>118</v>
      </c>
      <c r="O19" s="3" t="s">
        <v>119</v>
      </c>
      <c r="P19" s="3" t="s">
        <v>120</v>
      </c>
      <c r="Q19" s="3" t="s">
        <v>121</v>
      </c>
      <c r="R19" s="2">
        <v>710</v>
      </c>
      <c r="S19" s="2">
        <v>50</v>
      </c>
      <c r="T19" s="2">
        <v>20</v>
      </c>
      <c r="U19" s="2">
        <v>780</v>
      </c>
      <c r="V19" s="2">
        <v>0</v>
      </c>
      <c r="W19" s="2">
        <v>780</v>
      </c>
      <c r="X19" s="2">
        <f t="shared" si="0"/>
        <v>780</v>
      </c>
      <c r="Y19" s="3" t="s">
        <v>51</v>
      </c>
      <c r="Z19" s="3" t="s">
        <v>224</v>
      </c>
      <c r="AA19" s="3" t="s">
        <v>101</v>
      </c>
      <c r="AB19" s="3" t="s">
        <v>54</v>
      </c>
      <c r="AC19" s="3" t="s">
        <v>55</v>
      </c>
      <c r="AD19" s="3" t="s">
        <v>56</v>
      </c>
    </row>
    <row r="20" ht="15.35" customHeight="1" spans="1:30">
      <c r="A20" s="2">
        <v>19</v>
      </c>
      <c r="B20" s="3" t="s">
        <v>225</v>
      </c>
      <c r="C20" s="3" t="s">
        <v>218</v>
      </c>
      <c r="D20" s="3" t="s">
        <v>37</v>
      </c>
      <c r="E20" s="3" t="s">
        <v>226</v>
      </c>
      <c r="F20" s="3" t="s">
        <v>39</v>
      </c>
      <c r="G20" s="3" t="s">
        <v>227</v>
      </c>
      <c r="H20" s="3" t="s">
        <v>75</v>
      </c>
      <c r="I20" s="3" t="s">
        <v>61</v>
      </c>
      <c r="J20" s="3" t="s">
        <v>43</v>
      </c>
      <c r="K20" s="3" t="s">
        <v>62</v>
      </c>
      <c r="L20" s="3" t="s">
        <v>63</v>
      </c>
      <c r="M20" s="3" t="s">
        <v>170</v>
      </c>
      <c r="N20" s="3" t="s">
        <v>171</v>
      </c>
      <c r="O20" s="3" t="s">
        <v>228</v>
      </c>
      <c r="P20" s="3" t="s">
        <v>193</v>
      </c>
      <c r="Q20" s="3" t="s">
        <v>229</v>
      </c>
      <c r="R20" s="2">
        <v>480</v>
      </c>
      <c r="S20" s="2">
        <v>50</v>
      </c>
      <c r="T20" s="2">
        <v>20</v>
      </c>
      <c r="U20" s="2">
        <v>550</v>
      </c>
      <c r="V20" s="2">
        <v>0</v>
      </c>
      <c r="W20" s="2">
        <v>550</v>
      </c>
      <c r="X20" s="2">
        <f t="shared" si="0"/>
        <v>550</v>
      </c>
      <c r="Y20" s="3" t="s">
        <v>51</v>
      </c>
      <c r="Z20" s="3" t="s">
        <v>69</v>
      </c>
      <c r="AA20" s="3" t="s">
        <v>101</v>
      </c>
      <c r="AB20" s="3" t="s">
        <v>102</v>
      </c>
      <c r="AC20" s="3" t="s">
        <v>55</v>
      </c>
      <c r="AD20" s="3" t="s">
        <v>56</v>
      </c>
    </row>
    <row r="21" ht="15.35" customHeight="1" spans="1:30">
      <c r="A21" s="2">
        <v>20</v>
      </c>
      <c r="B21" s="3" t="s">
        <v>230</v>
      </c>
      <c r="C21" s="3" t="s">
        <v>231</v>
      </c>
      <c r="D21" s="3" t="s">
        <v>37</v>
      </c>
      <c r="E21" s="3" t="s">
        <v>232</v>
      </c>
      <c r="F21" s="3" t="s">
        <v>39</v>
      </c>
      <c r="G21" s="3" t="s">
        <v>233</v>
      </c>
      <c r="H21" s="3" t="s">
        <v>234</v>
      </c>
      <c r="I21" s="3" t="s">
        <v>235</v>
      </c>
      <c r="J21" s="3" t="s">
        <v>43</v>
      </c>
      <c r="K21" s="3" t="s">
        <v>236</v>
      </c>
      <c r="L21" s="3" t="s">
        <v>237</v>
      </c>
      <c r="M21" s="3" t="s">
        <v>238</v>
      </c>
      <c r="N21" s="3" t="s">
        <v>239</v>
      </c>
      <c r="O21" s="3" t="s">
        <v>240</v>
      </c>
      <c r="P21" s="3" t="s">
        <v>203</v>
      </c>
      <c r="Q21" s="3" t="s">
        <v>241</v>
      </c>
      <c r="R21" s="2">
        <v>520</v>
      </c>
      <c r="S21" s="2">
        <v>50</v>
      </c>
      <c r="T21" s="2">
        <v>20</v>
      </c>
      <c r="U21" s="2">
        <v>590</v>
      </c>
      <c r="V21" s="2">
        <v>0</v>
      </c>
      <c r="W21" s="2">
        <v>590</v>
      </c>
      <c r="X21" s="2">
        <f t="shared" si="0"/>
        <v>590</v>
      </c>
      <c r="Y21" s="3" t="s">
        <v>51</v>
      </c>
      <c r="Z21" s="3" t="s">
        <v>242</v>
      </c>
      <c r="AA21" s="3" t="s">
        <v>101</v>
      </c>
      <c r="AB21" s="3" t="s">
        <v>102</v>
      </c>
      <c r="AC21" s="3" t="s">
        <v>55</v>
      </c>
      <c r="AD21" s="3" t="s">
        <v>56</v>
      </c>
    </row>
    <row r="22" ht="15.35" customHeight="1" spans="1:30">
      <c r="A22" s="2">
        <v>21</v>
      </c>
      <c r="B22" s="3" t="s">
        <v>243</v>
      </c>
      <c r="C22" s="3" t="s">
        <v>244</v>
      </c>
      <c r="D22" s="3" t="s">
        <v>37</v>
      </c>
      <c r="E22" s="3" t="s">
        <v>232</v>
      </c>
      <c r="F22" s="3" t="s">
        <v>39</v>
      </c>
      <c r="G22" s="3" t="s">
        <v>245</v>
      </c>
      <c r="H22" s="3" t="s">
        <v>234</v>
      </c>
      <c r="I22" s="3" t="s">
        <v>235</v>
      </c>
      <c r="J22" s="3" t="s">
        <v>43</v>
      </c>
      <c r="K22" s="3" t="s">
        <v>236</v>
      </c>
      <c r="L22" s="3" t="s">
        <v>237</v>
      </c>
      <c r="M22" s="3" t="s">
        <v>117</v>
      </c>
      <c r="N22" s="3" t="s">
        <v>118</v>
      </c>
      <c r="O22" s="3" t="s">
        <v>246</v>
      </c>
      <c r="P22" s="3" t="s">
        <v>247</v>
      </c>
      <c r="Q22" s="3" t="s">
        <v>248</v>
      </c>
      <c r="R22" s="2">
        <v>460</v>
      </c>
      <c r="S22" s="2">
        <v>50</v>
      </c>
      <c r="T22" s="2">
        <v>20</v>
      </c>
      <c r="U22" s="2">
        <v>530</v>
      </c>
      <c r="V22" s="2">
        <v>0</v>
      </c>
      <c r="W22" s="2">
        <v>530</v>
      </c>
      <c r="X22" s="2">
        <f t="shared" si="0"/>
        <v>530</v>
      </c>
      <c r="Y22" s="3" t="s">
        <v>51</v>
      </c>
      <c r="Z22" s="3" t="s">
        <v>242</v>
      </c>
      <c r="AA22" s="3" t="s">
        <v>101</v>
      </c>
      <c r="AB22" s="3" t="s">
        <v>102</v>
      </c>
      <c r="AC22" s="3" t="s">
        <v>55</v>
      </c>
      <c r="AD22" s="3" t="s">
        <v>56</v>
      </c>
    </row>
    <row r="23" ht="15.35" customHeight="1" spans="1:30">
      <c r="A23" s="2">
        <v>22</v>
      </c>
      <c r="B23" s="3" t="s">
        <v>249</v>
      </c>
      <c r="C23" s="3" t="s">
        <v>250</v>
      </c>
      <c r="D23" s="3" t="s">
        <v>37</v>
      </c>
      <c r="E23" s="3" t="s">
        <v>251</v>
      </c>
      <c r="F23" s="3" t="s">
        <v>39</v>
      </c>
      <c r="G23" s="3" t="s">
        <v>252</v>
      </c>
      <c r="H23" s="3" t="s">
        <v>253</v>
      </c>
      <c r="I23" s="3" t="s">
        <v>254</v>
      </c>
      <c r="J23" s="3" t="s">
        <v>43</v>
      </c>
      <c r="K23" s="3" t="s">
        <v>255</v>
      </c>
      <c r="L23" s="3" t="s">
        <v>256</v>
      </c>
      <c r="M23" s="3" t="s">
        <v>257</v>
      </c>
      <c r="N23" s="3" t="s">
        <v>258</v>
      </c>
      <c r="O23" s="3" t="s">
        <v>259</v>
      </c>
      <c r="P23" s="3" t="s">
        <v>80</v>
      </c>
      <c r="Q23" s="3" t="s">
        <v>260</v>
      </c>
      <c r="R23" s="2">
        <v>500</v>
      </c>
      <c r="S23" s="2">
        <v>50</v>
      </c>
      <c r="T23" s="2">
        <v>10</v>
      </c>
      <c r="U23" s="2">
        <v>560</v>
      </c>
      <c r="V23" s="2">
        <v>0</v>
      </c>
      <c r="W23" s="2">
        <v>560</v>
      </c>
      <c r="X23" s="2">
        <f t="shared" si="0"/>
        <v>560</v>
      </c>
      <c r="Y23" s="3" t="s">
        <v>51</v>
      </c>
      <c r="Z23" s="3" t="s">
        <v>261</v>
      </c>
      <c r="AA23" s="3" t="s">
        <v>101</v>
      </c>
      <c r="AB23" s="3" t="s">
        <v>54</v>
      </c>
      <c r="AC23" s="3" t="s">
        <v>55</v>
      </c>
      <c r="AD23" s="3" t="s">
        <v>56</v>
      </c>
    </row>
    <row r="24" ht="15.35" customHeight="1" spans="1:30">
      <c r="A24" s="2">
        <v>23</v>
      </c>
      <c r="B24" s="3" t="s">
        <v>262</v>
      </c>
      <c r="C24" s="3" t="s">
        <v>263</v>
      </c>
      <c r="D24" s="3" t="s">
        <v>37</v>
      </c>
      <c r="E24" s="3" t="s">
        <v>264</v>
      </c>
      <c r="F24" s="3" t="s">
        <v>39</v>
      </c>
      <c r="G24" s="3" t="s">
        <v>265</v>
      </c>
      <c r="H24" s="3" t="s">
        <v>253</v>
      </c>
      <c r="I24" s="3" t="s">
        <v>254</v>
      </c>
      <c r="J24" s="3" t="s">
        <v>43</v>
      </c>
      <c r="K24" s="3" t="s">
        <v>255</v>
      </c>
      <c r="L24" s="3" t="s">
        <v>256</v>
      </c>
      <c r="M24" s="3" t="s">
        <v>266</v>
      </c>
      <c r="N24" s="3" t="s">
        <v>267</v>
      </c>
      <c r="O24" s="3" t="s">
        <v>268</v>
      </c>
      <c r="P24" s="3" t="s">
        <v>162</v>
      </c>
      <c r="Q24" s="3" t="s">
        <v>269</v>
      </c>
      <c r="R24" s="2">
        <v>630</v>
      </c>
      <c r="S24" s="2">
        <v>50</v>
      </c>
      <c r="T24" s="2">
        <v>10</v>
      </c>
      <c r="U24" s="2">
        <v>690</v>
      </c>
      <c r="V24" s="2">
        <v>0</v>
      </c>
      <c r="W24" s="2">
        <v>690</v>
      </c>
      <c r="X24" s="2">
        <f t="shared" si="0"/>
        <v>690</v>
      </c>
      <c r="Y24" s="3" t="s">
        <v>51</v>
      </c>
      <c r="Z24" s="3" t="s">
        <v>261</v>
      </c>
      <c r="AA24" s="3" t="s">
        <v>101</v>
      </c>
      <c r="AB24" s="3" t="s">
        <v>102</v>
      </c>
      <c r="AC24" s="3" t="s">
        <v>55</v>
      </c>
      <c r="AD24" s="3" t="s">
        <v>56</v>
      </c>
    </row>
    <row r="25" ht="15.35" customHeight="1" spans="1:30">
      <c r="A25" s="2">
        <v>24</v>
      </c>
      <c r="B25" s="3" t="s">
        <v>270</v>
      </c>
      <c r="C25" s="3" t="s">
        <v>271</v>
      </c>
      <c r="D25" s="3" t="s">
        <v>37</v>
      </c>
      <c r="E25" s="3" t="s">
        <v>272</v>
      </c>
      <c r="F25" s="3" t="s">
        <v>39</v>
      </c>
      <c r="G25" s="3" t="s">
        <v>273</v>
      </c>
      <c r="H25" s="3" t="s">
        <v>41</v>
      </c>
      <c r="I25" s="3" t="s">
        <v>274</v>
      </c>
      <c r="J25" s="3" t="s">
        <v>43</v>
      </c>
      <c r="K25" s="3" t="s">
        <v>275</v>
      </c>
      <c r="L25" s="3" t="s">
        <v>276</v>
      </c>
      <c r="M25" s="3" t="s">
        <v>277</v>
      </c>
      <c r="N25" s="3" t="s">
        <v>278</v>
      </c>
      <c r="O25" s="3" t="s">
        <v>279</v>
      </c>
      <c r="P25" s="3" t="s">
        <v>80</v>
      </c>
      <c r="Q25" s="3" t="s">
        <v>280</v>
      </c>
      <c r="R25" s="2">
        <v>520</v>
      </c>
      <c r="S25" s="2">
        <v>50</v>
      </c>
      <c r="T25" s="2">
        <v>20</v>
      </c>
      <c r="U25" s="2">
        <v>590</v>
      </c>
      <c r="V25" s="2">
        <v>0</v>
      </c>
      <c r="W25" s="2">
        <v>590</v>
      </c>
      <c r="X25" s="2">
        <f t="shared" si="0"/>
        <v>590</v>
      </c>
      <c r="Y25" s="3" t="s">
        <v>51</v>
      </c>
      <c r="Z25" s="3" t="s">
        <v>281</v>
      </c>
      <c r="AA25" s="3" t="s">
        <v>101</v>
      </c>
      <c r="AB25" s="3" t="s">
        <v>54</v>
      </c>
      <c r="AC25" s="3" t="s">
        <v>55</v>
      </c>
      <c r="AD25" s="3" t="s">
        <v>56</v>
      </c>
    </row>
    <row r="26" ht="15.35" customHeight="1" spans="1:30">
      <c r="A26" s="2">
        <v>25</v>
      </c>
      <c r="B26" s="3" t="s">
        <v>282</v>
      </c>
      <c r="C26" s="3" t="s">
        <v>283</v>
      </c>
      <c r="D26" s="3" t="s">
        <v>37</v>
      </c>
      <c r="E26" s="3" t="s">
        <v>284</v>
      </c>
      <c r="F26" s="3" t="s">
        <v>39</v>
      </c>
      <c r="G26" s="3" t="s">
        <v>285</v>
      </c>
      <c r="H26" s="3" t="s">
        <v>41</v>
      </c>
      <c r="I26" s="3" t="s">
        <v>274</v>
      </c>
      <c r="J26" s="3" t="s">
        <v>43</v>
      </c>
      <c r="K26" s="3" t="s">
        <v>275</v>
      </c>
      <c r="L26" s="3" t="s">
        <v>276</v>
      </c>
      <c r="M26" s="3" t="s">
        <v>286</v>
      </c>
      <c r="N26" s="3" t="s">
        <v>287</v>
      </c>
      <c r="O26" s="3" t="s">
        <v>288</v>
      </c>
      <c r="P26" s="3" t="s">
        <v>49</v>
      </c>
      <c r="Q26" s="3" t="s">
        <v>289</v>
      </c>
      <c r="R26" s="2">
        <v>470</v>
      </c>
      <c r="S26" s="2">
        <v>50</v>
      </c>
      <c r="T26" s="2">
        <v>20</v>
      </c>
      <c r="U26" s="2">
        <v>540</v>
      </c>
      <c r="V26" s="2">
        <v>0</v>
      </c>
      <c r="W26" s="2">
        <v>540</v>
      </c>
      <c r="X26" s="2">
        <f t="shared" si="0"/>
        <v>540</v>
      </c>
      <c r="Y26" s="3" t="s">
        <v>51</v>
      </c>
      <c r="Z26" s="3" t="s">
        <v>281</v>
      </c>
      <c r="AA26" s="3" t="s">
        <v>101</v>
      </c>
      <c r="AB26" s="3" t="s">
        <v>54</v>
      </c>
      <c r="AC26" s="3" t="s">
        <v>55</v>
      </c>
      <c r="AD26" s="3" t="s">
        <v>56</v>
      </c>
    </row>
    <row r="27" ht="15.35" customHeight="1" spans="1:30">
      <c r="A27" s="2">
        <v>26</v>
      </c>
      <c r="B27" s="3" t="s">
        <v>290</v>
      </c>
      <c r="C27" s="3" t="s">
        <v>291</v>
      </c>
      <c r="D27" s="3" t="s">
        <v>37</v>
      </c>
      <c r="E27" s="3" t="s">
        <v>292</v>
      </c>
      <c r="F27" s="3" t="s">
        <v>39</v>
      </c>
      <c r="G27" s="3" t="s">
        <v>293</v>
      </c>
      <c r="H27" s="3" t="s">
        <v>60</v>
      </c>
      <c r="I27" s="3" t="s">
        <v>294</v>
      </c>
      <c r="J27" s="3" t="s">
        <v>43</v>
      </c>
      <c r="K27" s="3" t="s">
        <v>295</v>
      </c>
      <c r="L27" s="3" t="s">
        <v>296</v>
      </c>
      <c r="M27" s="3" t="s">
        <v>297</v>
      </c>
      <c r="N27" s="3" t="s">
        <v>142</v>
      </c>
      <c r="O27" s="3" t="s">
        <v>298</v>
      </c>
      <c r="P27" s="3" t="s">
        <v>67</v>
      </c>
      <c r="Q27" s="3" t="s">
        <v>299</v>
      </c>
      <c r="R27" s="2">
        <v>820</v>
      </c>
      <c r="S27" s="2">
        <v>50</v>
      </c>
      <c r="T27" s="2">
        <v>20</v>
      </c>
      <c r="U27" s="2">
        <v>890</v>
      </c>
      <c r="V27" s="2">
        <v>0</v>
      </c>
      <c r="W27" s="2">
        <v>890</v>
      </c>
      <c r="X27" s="2">
        <f t="shared" si="0"/>
        <v>890</v>
      </c>
      <c r="Y27" s="3" t="s">
        <v>51</v>
      </c>
      <c r="Z27" s="3" t="s">
        <v>300</v>
      </c>
      <c r="AA27" s="3" t="s">
        <v>101</v>
      </c>
      <c r="AB27" s="3" t="s">
        <v>109</v>
      </c>
      <c r="AC27" s="3" t="s">
        <v>55</v>
      </c>
      <c r="AD27" s="3" t="s">
        <v>56</v>
      </c>
    </row>
    <row r="28" ht="15.35" customHeight="1" spans="1:30">
      <c r="A28" s="2">
        <v>27</v>
      </c>
      <c r="B28" s="3" t="s">
        <v>290</v>
      </c>
      <c r="C28" s="3" t="s">
        <v>291</v>
      </c>
      <c r="D28" s="3" t="s">
        <v>37</v>
      </c>
      <c r="E28" s="3" t="s">
        <v>301</v>
      </c>
      <c r="F28" s="3" t="s">
        <v>39</v>
      </c>
      <c r="G28" s="3" t="s">
        <v>302</v>
      </c>
      <c r="H28" s="3" t="s">
        <v>60</v>
      </c>
      <c r="I28" s="3" t="s">
        <v>303</v>
      </c>
      <c r="J28" s="3" t="s">
        <v>43</v>
      </c>
      <c r="K28" s="3" t="s">
        <v>304</v>
      </c>
      <c r="L28" s="3" t="s">
        <v>305</v>
      </c>
      <c r="M28" s="3" t="s">
        <v>297</v>
      </c>
      <c r="N28" s="3" t="s">
        <v>142</v>
      </c>
      <c r="O28" s="3" t="s">
        <v>298</v>
      </c>
      <c r="P28" s="3" t="s">
        <v>67</v>
      </c>
      <c r="Q28" s="3" t="s">
        <v>299</v>
      </c>
      <c r="R28" s="2">
        <v>820</v>
      </c>
      <c r="S28" s="2">
        <v>50</v>
      </c>
      <c r="T28" s="2">
        <v>20</v>
      </c>
      <c r="U28" s="2">
        <v>890</v>
      </c>
      <c r="V28" s="2">
        <v>0</v>
      </c>
      <c r="W28" s="2">
        <v>890</v>
      </c>
      <c r="X28" s="2">
        <f t="shared" si="0"/>
        <v>890</v>
      </c>
      <c r="Y28" s="3" t="s">
        <v>51</v>
      </c>
      <c r="Z28" s="3" t="s">
        <v>306</v>
      </c>
      <c r="AA28" s="3" t="s">
        <v>101</v>
      </c>
      <c r="AB28" s="3" t="s">
        <v>102</v>
      </c>
      <c r="AC28" s="3" t="s">
        <v>55</v>
      </c>
      <c r="AD28" s="3" t="s">
        <v>56</v>
      </c>
    </row>
    <row r="29" ht="15.35" customHeight="1" spans="1:30">
      <c r="A29" s="2">
        <v>28</v>
      </c>
      <c r="B29" s="3" t="s">
        <v>307</v>
      </c>
      <c r="C29" s="3" t="s">
        <v>308</v>
      </c>
      <c r="D29" s="3" t="s">
        <v>37</v>
      </c>
      <c r="E29" s="3" t="s">
        <v>309</v>
      </c>
      <c r="F29" s="3" t="s">
        <v>39</v>
      </c>
      <c r="G29" s="3" t="s">
        <v>310</v>
      </c>
      <c r="H29" s="3" t="s">
        <v>60</v>
      </c>
      <c r="I29" s="3" t="s">
        <v>294</v>
      </c>
      <c r="J29" s="3" t="s">
        <v>43</v>
      </c>
      <c r="K29" s="3" t="s">
        <v>295</v>
      </c>
      <c r="L29" s="3" t="s">
        <v>296</v>
      </c>
      <c r="M29" s="3" t="s">
        <v>311</v>
      </c>
      <c r="N29" s="3" t="s">
        <v>151</v>
      </c>
      <c r="O29" s="3" t="s">
        <v>312</v>
      </c>
      <c r="P29" s="3" t="s">
        <v>80</v>
      </c>
      <c r="Q29" s="3" t="s">
        <v>313</v>
      </c>
      <c r="R29" s="2">
        <v>1240</v>
      </c>
      <c r="S29" s="2">
        <v>50</v>
      </c>
      <c r="T29" s="2">
        <v>20</v>
      </c>
      <c r="U29" s="2">
        <v>1310</v>
      </c>
      <c r="V29" s="2">
        <v>0</v>
      </c>
      <c r="W29" s="2">
        <v>1310</v>
      </c>
      <c r="X29" s="2">
        <f t="shared" si="0"/>
        <v>1310</v>
      </c>
      <c r="Y29" s="3" t="s">
        <v>51</v>
      </c>
      <c r="Z29" s="3" t="s">
        <v>300</v>
      </c>
      <c r="AA29" s="3" t="s">
        <v>101</v>
      </c>
      <c r="AB29" s="3" t="s">
        <v>109</v>
      </c>
      <c r="AC29" s="3" t="s">
        <v>55</v>
      </c>
      <c r="AD29" s="3" t="s">
        <v>56</v>
      </c>
    </row>
    <row r="30" ht="15.35" customHeight="1" spans="1:30">
      <c r="A30" s="2">
        <v>29</v>
      </c>
      <c r="B30" s="3" t="s">
        <v>314</v>
      </c>
      <c r="C30" s="3" t="s">
        <v>308</v>
      </c>
      <c r="D30" s="3" t="s">
        <v>37</v>
      </c>
      <c r="E30" s="3" t="s">
        <v>315</v>
      </c>
      <c r="F30" s="3" t="s">
        <v>39</v>
      </c>
      <c r="G30" s="3" t="s">
        <v>316</v>
      </c>
      <c r="H30" s="3" t="s">
        <v>60</v>
      </c>
      <c r="I30" s="3" t="s">
        <v>303</v>
      </c>
      <c r="J30" s="3" t="s">
        <v>43</v>
      </c>
      <c r="K30" s="3" t="s">
        <v>304</v>
      </c>
      <c r="L30" s="3" t="s">
        <v>305</v>
      </c>
      <c r="M30" s="3" t="s">
        <v>311</v>
      </c>
      <c r="N30" s="3" t="s">
        <v>151</v>
      </c>
      <c r="O30" s="3" t="s">
        <v>312</v>
      </c>
      <c r="P30" s="3" t="s">
        <v>80</v>
      </c>
      <c r="Q30" s="3" t="s">
        <v>313</v>
      </c>
      <c r="R30" s="2">
        <v>1240</v>
      </c>
      <c r="S30" s="2">
        <v>50</v>
      </c>
      <c r="T30" s="2">
        <v>20</v>
      </c>
      <c r="U30" s="2">
        <v>1310</v>
      </c>
      <c r="V30" s="2">
        <v>0</v>
      </c>
      <c r="W30" s="2">
        <v>1310</v>
      </c>
      <c r="X30" s="2">
        <f t="shared" si="0"/>
        <v>1310</v>
      </c>
      <c r="Y30" s="3" t="s">
        <v>51</v>
      </c>
      <c r="Z30" s="3" t="s">
        <v>306</v>
      </c>
      <c r="AA30" s="3" t="s">
        <v>101</v>
      </c>
      <c r="AB30" s="3" t="s">
        <v>102</v>
      </c>
      <c r="AC30" s="3" t="s">
        <v>55</v>
      </c>
      <c r="AD30" s="3" t="s">
        <v>56</v>
      </c>
    </row>
    <row r="31" ht="15.35" customHeight="1" spans="1:30">
      <c r="A31" s="2">
        <v>30</v>
      </c>
      <c r="B31" s="3" t="s">
        <v>317</v>
      </c>
      <c r="C31" s="3" t="s">
        <v>318</v>
      </c>
      <c r="D31" s="3" t="s">
        <v>37</v>
      </c>
      <c r="E31" s="3" t="s">
        <v>319</v>
      </c>
      <c r="F31" s="3" t="s">
        <v>39</v>
      </c>
      <c r="G31" s="3" t="s">
        <v>320</v>
      </c>
      <c r="H31" s="3" t="s">
        <v>113</v>
      </c>
      <c r="I31" s="3" t="s">
        <v>321</v>
      </c>
      <c r="J31" s="3" t="s">
        <v>43</v>
      </c>
      <c r="K31" s="3" t="s">
        <v>322</v>
      </c>
      <c r="L31" s="3" t="s">
        <v>323</v>
      </c>
      <c r="M31" s="3" t="s">
        <v>324</v>
      </c>
      <c r="N31" s="3" t="s">
        <v>325</v>
      </c>
      <c r="O31" s="3" t="s">
        <v>326</v>
      </c>
      <c r="P31" s="3" t="s">
        <v>327</v>
      </c>
      <c r="Q31" s="3" t="s">
        <v>328</v>
      </c>
      <c r="R31" s="2">
        <v>560</v>
      </c>
      <c r="S31" s="2">
        <v>50</v>
      </c>
      <c r="T31" s="2">
        <v>20</v>
      </c>
      <c r="U31" s="2">
        <v>630</v>
      </c>
      <c r="V31" s="2">
        <v>0</v>
      </c>
      <c r="W31" s="2">
        <v>630</v>
      </c>
      <c r="X31" s="2">
        <f t="shared" si="0"/>
        <v>630</v>
      </c>
      <c r="Y31" s="3" t="s">
        <v>51</v>
      </c>
      <c r="Z31" s="3" t="s">
        <v>329</v>
      </c>
      <c r="AA31" s="3" t="s">
        <v>101</v>
      </c>
      <c r="AB31" s="3" t="s">
        <v>54</v>
      </c>
      <c r="AC31" s="3" t="s">
        <v>55</v>
      </c>
      <c r="AD31" s="3" t="s">
        <v>56</v>
      </c>
    </row>
    <row r="32" ht="15.35" customHeight="1" spans="1:30">
      <c r="A32" s="2">
        <v>31</v>
      </c>
      <c r="B32" s="3" t="s">
        <v>330</v>
      </c>
      <c r="C32" s="3" t="s">
        <v>331</v>
      </c>
      <c r="D32" s="3" t="s">
        <v>37</v>
      </c>
      <c r="E32" s="3" t="s">
        <v>332</v>
      </c>
      <c r="F32" s="3" t="s">
        <v>39</v>
      </c>
      <c r="G32" s="3" t="s">
        <v>333</v>
      </c>
      <c r="H32" s="3" t="s">
        <v>113</v>
      </c>
      <c r="I32" s="3" t="s">
        <v>321</v>
      </c>
      <c r="J32" s="3" t="s">
        <v>43</v>
      </c>
      <c r="K32" s="3" t="s">
        <v>322</v>
      </c>
      <c r="L32" s="3" t="s">
        <v>323</v>
      </c>
      <c r="M32" s="3" t="s">
        <v>334</v>
      </c>
      <c r="N32" s="3" t="s">
        <v>335</v>
      </c>
      <c r="O32" s="3" t="s">
        <v>336</v>
      </c>
      <c r="P32" s="3" t="s">
        <v>337</v>
      </c>
      <c r="Q32" s="3" t="s">
        <v>338</v>
      </c>
      <c r="R32" s="2">
        <v>770</v>
      </c>
      <c r="S32" s="2">
        <v>50</v>
      </c>
      <c r="T32" s="2">
        <v>20</v>
      </c>
      <c r="U32" s="2">
        <v>840</v>
      </c>
      <c r="V32" s="2">
        <v>0</v>
      </c>
      <c r="W32" s="2">
        <v>840</v>
      </c>
      <c r="X32" s="2">
        <f t="shared" si="0"/>
        <v>840</v>
      </c>
      <c r="Y32" s="3" t="s">
        <v>51</v>
      </c>
      <c r="Z32" s="3" t="s">
        <v>329</v>
      </c>
      <c r="AA32" s="3" t="s">
        <v>101</v>
      </c>
      <c r="AB32" s="3" t="s">
        <v>54</v>
      </c>
      <c r="AC32" s="3" t="s">
        <v>55</v>
      </c>
      <c r="AD32" s="3" t="s">
        <v>56</v>
      </c>
    </row>
    <row r="33" ht="15.35" customHeight="1" spans="1:30">
      <c r="A33" s="2">
        <v>32</v>
      </c>
      <c r="B33" s="3" t="s">
        <v>339</v>
      </c>
      <c r="C33" s="3" t="s">
        <v>340</v>
      </c>
      <c r="D33" s="3" t="s">
        <v>37</v>
      </c>
      <c r="E33" s="3" t="s">
        <v>341</v>
      </c>
      <c r="F33" s="3" t="s">
        <v>39</v>
      </c>
      <c r="G33" s="3" t="s">
        <v>342</v>
      </c>
      <c r="H33" s="3" t="s">
        <v>75</v>
      </c>
      <c r="I33" s="3" t="s">
        <v>343</v>
      </c>
      <c r="J33" s="3" t="s">
        <v>43</v>
      </c>
      <c r="K33" s="3" t="s">
        <v>344</v>
      </c>
      <c r="L33" s="3" t="s">
        <v>345</v>
      </c>
      <c r="M33" s="3" t="s">
        <v>64</v>
      </c>
      <c r="N33" s="3" t="s">
        <v>65</v>
      </c>
      <c r="O33" s="3" t="s">
        <v>216</v>
      </c>
      <c r="P33" s="3" t="s">
        <v>162</v>
      </c>
      <c r="Q33" s="3" t="s">
        <v>184</v>
      </c>
      <c r="R33" s="2">
        <v>800</v>
      </c>
      <c r="S33" s="2">
        <v>50</v>
      </c>
      <c r="T33" s="2">
        <v>20</v>
      </c>
      <c r="U33" s="2">
        <v>870</v>
      </c>
      <c r="V33" s="2">
        <v>0</v>
      </c>
      <c r="W33" s="2">
        <v>870</v>
      </c>
      <c r="X33" s="2">
        <f t="shared" si="0"/>
        <v>870</v>
      </c>
      <c r="Y33" s="3" t="s">
        <v>51</v>
      </c>
      <c r="Z33" s="3" t="s">
        <v>346</v>
      </c>
      <c r="AA33" s="3" t="s">
        <v>101</v>
      </c>
      <c r="AB33" s="3" t="s">
        <v>54</v>
      </c>
      <c r="AC33" s="3" t="s">
        <v>55</v>
      </c>
      <c r="AD33" s="3" t="s">
        <v>56</v>
      </c>
    </row>
    <row r="34" ht="15.35" customHeight="1" spans="1:30">
      <c r="A34" s="2">
        <v>33</v>
      </c>
      <c r="B34" s="3" t="s">
        <v>347</v>
      </c>
      <c r="C34" s="3" t="s">
        <v>348</v>
      </c>
      <c r="D34" s="3" t="s">
        <v>37</v>
      </c>
      <c r="E34" s="3" t="s">
        <v>349</v>
      </c>
      <c r="F34" s="3" t="s">
        <v>39</v>
      </c>
      <c r="G34" s="3" t="s">
        <v>350</v>
      </c>
      <c r="H34" s="3" t="s">
        <v>75</v>
      </c>
      <c r="I34" s="3" t="s">
        <v>351</v>
      </c>
      <c r="J34" s="3" t="s">
        <v>43</v>
      </c>
      <c r="K34" s="3" t="s">
        <v>352</v>
      </c>
      <c r="L34" s="3" t="s">
        <v>353</v>
      </c>
      <c r="M34" s="3" t="s">
        <v>64</v>
      </c>
      <c r="N34" s="3" t="s">
        <v>65</v>
      </c>
      <c r="O34" s="3" t="s">
        <v>216</v>
      </c>
      <c r="P34" s="3" t="s">
        <v>162</v>
      </c>
      <c r="Q34" s="3" t="s">
        <v>184</v>
      </c>
      <c r="R34" s="2">
        <v>800</v>
      </c>
      <c r="S34" s="2">
        <v>50</v>
      </c>
      <c r="T34" s="2">
        <v>20</v>
      </c>
      <c r="U34" s="2">
        <v>870</v>
      </c>
      <c r="V34" s="2">
        <v>0</v>
      </c>
      <c r="W34" s="2">
        <v>870</v>
      </c>
      <c r="X34" s="2">
        <f t="shared" si="0"/>
        <v>870</v>
      </c>
      <c r="Y34" s="3" t="s">
        <v>51</v>
      </c>
      <c r="Z34" s="3" t="s">
        <v>354</v>
      </c>
      <c r="AA34" s="3" t="s">
        <v>101</v>
      </c>
      <c r="AB34" s="3" t="s">
        <v>102</v>
      </c>
      <c r="AC34" s="3" t="s">
        <v>55</v>
      </c>
      <c r="AD34" s="3" t="s">
        <v>56</v>
      </c>
    </row>
    <row r="35" ht="15.35" customHeight="1" spans="1:30">
      <c r="A35" s="2">
        <v>34</v>
      </c>
      <c r="B35" s="3" t="s">
        <v>355</v>
      </c>
      <c r="C35" s="3" t="s">
        <v>356</v>
      </c>
      <c r="D35" s="3" t="s">
        <v>37</v>
      </c>
      <c r="E35" s="3" t="s">
        <v>357</v>
      </c>
      <c r="F35" s="3" t="s">
        <v>39</v>
      </c>
      <c r="G35" s="3" t="s">
        <v>358</v>
      </c>
      <c r="H35" s="3" t="s">
        <v>60</v>
      </c>
      <c r="I35" s="3" t="s">
        <v>359</v>
      </c>
      <c r="J35" s="3" t="s">
        <v>43</v>
      </c>
      <c r="K35" s="3" t="s">
        <v>360</v>
      </c>
      <c r="L35" s="3" t="s">
        <v>361</v>
      </c>
      <c r="M35" s="3" t="s">
        <v>297</v>
      </c>
      <c r="N35" s="3" t="s">
        <v>142</v>
      </c>
      <c r="O35" s="3" t="s">
        <v>362</v>
      </c>
      <c r="P35" s="3" t="s">
        <v>193</v>
      </c>
      <c r="Q35" s="3" t="s">
        <v>363</v>
      </c>
      <c r="R35" s="2">
        <v>660</v>
      </c>
      <c r="S35" s="2">
        <v>50</v>
      </c>
      <c r="T35" s="2">
        <v>20</v>
      </c>
      <c r="U35" s="2">
        <v>730</v>
      </c>
      <c r="V35" s="2">
        <v>0</v>
      </c>
      <c r="W35" s="2">
        <v>730</v>
      </c>
      <c r="X35" s="2">
        <f t="shared" si="0"/>
        <v>730</v>
      </c>
      <c r="Y35" s="3" t="s">
        <v>51</v>
      </c>
      <c r="Z35" s="3" t="s">
        <v>364</v>
      </c>
      <c r="AA35" s="3" t="s">
        <v>101</v>
      </c>
      <c r="AB35" s="3" t="s">
        <v>109</v>
      </c>
      <c r="AC35" s="3" t="s">
        <v>55</v>
      </c>
      <c r="AD35" s="3" t="s">
        <v>56</v>
      </c>
    </row>
    <row r="36" ht="15.35" customHeight="1" spans="1:30">
      <c r="A36" s="2">
        <v>35</v>
      </c>
      <c r="B36" s="3" t="s">
        <v>365</v>
      </c>
      <c r="C36" s="3" t="s">
        <v>356</v>
      </c>
      <c r="D36" s="3" t="s">
        <v>37</v>
      </c>
      <c r="E36" s="3" t="s">
        <v>366</v>
      </c>
      <c r="F36" s="3" t="s">
        <v>39</v>
      </c>
      <c r="G36" s="3" t="s">
        <v>367</v>
      </c>
      <c r="H36" s="3" t="s">
        <v>60</v>
      </c>
      <c r="I36" s="3" t="s">
        <v>359</v>
      </c>
      <c r="J36" s="3" t="s">
        <v>43</v>
      </c>
      <c r="K36" s="3" t="s">
        <v>360</v>
      </c>
      <c r="L36" s="3" t="s">
        <v>361</v>
      </c>
      <c r="M36" s="3" t="s">
        <v>311</v>
      </c>
      <c r="N36" s="3" t="s">
        <v>151</v>
      </c>
      <c r="O36" s="3" t="s">
        <v>368</v>
      </c>
      <c r="P36" s="3" t="s">
        <v>80</v>
      </c>
      <c r="Q36" s="3" t="s">
        <v>369</v>
      </c>
      <c r="R36" s="2">
        <v>1160</v>
      </c>
      <c r="S36" s="2">
        <v>50</v>
      </c>
      <c r="T36" s="2">
        <v>20</v>
      </c>
      <c r="U36" s="2">
        <v>1230</v>
      </c>
      <c r="V36" s="2">
        <v>0</v>
      </c>
      <c r="W36" s="2">
        <v>1230</v>
      </c>
      <c r="X36" s="2">
        <f t="shared" si="0"/>
        <v>1230</v>
      </c>
      <c r="Y36" s="3" t="s">
        <v>51</v>
      </c>
      <c r="Z36" s="3" t="s">
        <v>364</v>
      </c>
      <c r="AA36" s="3" t="s">
        <v>101</v>
      </c>
      <c r="AB36" s="3" t="s">
        <v>102</v>
      </c>
      <c r="AC36" s="3" t="s">
        <v>55</v>
      </c>
      <c r="AD36" s="3" t="s">
        <v>56</v>
      </c>
    </row>
    <row r="37" ht="15.35" customHeight="1" spans="1:30">
      <c r="A37" s="2">
        <v>36</v>
      </c>
      <c r="B37" s="3" t="s">
        <v>370</v>
      </c>
      <c r="C37" s="3" t="s">
        <v>371</v>
      </c>
      <c r="D37" s="3" t="s">
        <v>37</v>
      </c>
      <c r="E37" s="3" t="s">
        <v>232</v>
      </c>
      <c r="F37" s="3" t="s">
        <v>39</v>
      </c>
      <c r="G37" s="3" t="s">
        <v>372</v>
      </c>
      <c r="H37" s="3" t="s">
        <v>234</v>
      </c>
      <c r="I37" s="3" t="s">
        <v>373</v>
      </c>
      <c r="J37" s="3" t="s">
        <v>43</v>
      </c>
      <c r="K37" s="3" t="s">
        <v>374</v>
      </c>
      <c r="L37" s="3" t="s">
        <v>375</v>
      </c>
      <c r="M37" s="3" t="s">
        <v>117</v>
      </c>
      <c r="N37" s="3" t="s">
        <v>118</v>
      </c>
      <c r="O37" s="3" t="s">
        <v>246</v>
      </c>
      <c r="P37" s="3" t="s">
        <v>247</v>
      </c>
      <c r="Q37" s="3" t="s">
        <v>248</v>
      </c>
      <c r="R37" s="2">
        <v>460</v>
      </c>
      <c r="S37" s="2">
        <v>50</v>
      </c>
      <c r="T37" s="2">
        <v>20</v>
      </c>
      <c r="U37" s="2">
        <v>530</v>
      </c>
      <c r="V37" s="2">
        <v>0</v>
      </c>
      <c r="W37" s="2">
        <v>530</v>
      </c>
      <c r="X37" s="2">
        <f t="shared" si="0"/>
        <v>530</v>
      </c>
      <c r="Y37" s="3" t="s">
        <v>51</v>
      </c>
      <c r="Z37" s="3" t="s">
        <v>376</v>
      </c>
      <c r="AA37" s="3" t="s">
        <v>101</v>
      </c>
      <c r="AB37" s="3" t="s">
        <v>102</v>
      </c>
      <c r="AC37" s="3" t="s">
        <v>55</v>
      </c>
      <c r="AD37" s="3" t="s">
        <v>56</v>
      </c>
    </row>
    <row r="38" ht="15.35" customHeight="1" spans="1:30">
      <c r="A38" s="2">
        <v>37</v>
      </c>
      <c r="B38" s="3" t="s">
        <v>377</v>
      </c>
      <c r="C38" s="3" t="s">
        <v>378</v>
      </c>
      <c r="D38" s="3" t="s">
        <v>37</v>
      </c>
      <c r="E38" s="3" t="s">
        <v>379</v>
      </c>
      <c r="F38" s="3" t="s">
        <v>39</v>
      </c>
      <c r="G38" s="3" t="s">
        <v>380</v>
      </c>
      <c r="H38" s="3" t="s">
        <v>41</v>
      </c>
      <c r="I38" s="3" t="s">
        <v>373</v>
      </c>
      <c r="J38" s="3" t="s">
        <v>43</v>
      </c>
      <c r="K38" s="3" t="s">
        <v>374</v>
      </c>
      <c r="L38" s="3" t="s">
        <v>375</v>
      </c>
      <c r="M38" s="3" t="s">
        <v>46</v>
      </c>
      <c r="N38" s="3" t="s">
        <v>47</v>
      </c>
      <c r="O38" s="3" t="s">
        <v>381</v>
      </c>
      <c r="P38" s="3" t="s">
        <v>203</v>
      </c>
      <c r="Q38" s="3" t="s">
        <v>382</v>
      </c>
      <c r="R38" s="2">
        <v>640</v>
      </c>
      <c r="S38" s="2">
        <v>50</v>
      </c>
      <c r="T38" s="2">
        <v>20</v>
      </c>
      <c r="U38" s="2">
        <v>710</v>
      </c>
      <c r="V38" s="2">
        <v>0</v>
      </c>
      <c r="W38" s="2">
        <v>710</v>
      </c>
      <c r="X38" s="2">
        <f t="shared" si="0"/>
        <v>710</v>
      </c>
      <c r="Y38" s="3" t="s">
        <v>51</v>
      </c>
      <c r="Z38" s="3" t="s">
        <v>376</v>
      </c>
      <c r="AA38" s="3" t="s">
        <v>101</v>
      </c>
      <c r="AB38" s="3" t="s">
        <v>165</v>
      </c>
      <c r="AC38" s="3" t="s">
        <v>55</v>
      </c>
      <c r="AD38" s="3" t="s">
        <v>56</v>
      </c>
    </row>
    <row r="39" ht="15.35" customHeight="1" spans="1:30">
      <c r="A39" s="2">
        <v>38</v>
      </c>
      <c r="B39" s="3" t="s">
        <v>383</v>
      </c>
      <c r="C39" s="3" t="s">
        <v>384</v>
      </c>
      <c r="D39" s="3" t="s">
        <v>37</v>
      </c>
      <c r="E39" s="3" t="s">
        <v>385</v>
      </c>
      <c r="F39" s="3" t="s">
        <v>39</v>
      </c>
      <c r="G39" s="3" t="s">
        <v>386</v>
      </c>
      <c r="H39" s="3" t="s">
        <v>60</v>
      </c>
      <c r="I39" s="3" t="s">
        <v>387</v>
      </c>
      <c r="J39" s="3" t="s">
        <v>43</v>
      </c>
      <c r="K39" s="3" t="s">
        <v>388</v>
      </c>
      <c r="L39" s="3" t="s">
        <v>389</v>
      </c>
      <c r="M39" s="3" t="s">
        <v>297</v>
      </c>
      <c r="N39" s="3" t="s">
        <v>142</v>
      </c>
      <c r="O39" s="3" t="s">
        <v>390</v>
      </c>
      <c r="P39" s="3" t="s">
        <v>67</v>
      </c>
      <c r="Q39" s="3" t="s">
        <v>163</v>
      </c>
      <c r="R39" s="2">
        <v>850</v>
      </c>
      <c r="S39" s="2">
        <v>50</v>
      </c>
      <c r="T39" s="2">
        <v>20</v>
      </c>
      <c r="U39" s="2">
        <v>920</v>
      </c>
      <c r="V39" s="2">
        <v>0</v>
      </c>
      <c r="W39" s="2">
        <v>920</v>
      </c>
      <c r="X39" s="2">
        <f t="shared" si="0"/>
        <v>920</v>
      </c>
      <c r="Y39" s="3" t="s">
        <v>51</v>
      </c>
      <c r="Z39" s="3" t="s">
        <v>391</v>
      </c>
      <c r="AA39" s="3" t="s">
        <v>101</v>
      </c>
      <c r="AB39" s="3" t="s">
        <v>109</v>
      </c>
      <c r="AC39" s="3" t="s">
        <v>55</v>
      </c>
      <c r="AD39" s="3" t="s">
        <v>56</v>
      </c>
    </row>
    <row r="40" ht="15.35" customHeight="1" spans="1:30">
      <c r="A40" s="2">
        <v>39</v>
      </c>
      <c r="B40" s="3" t="s">
        <v>392</v>
      </c>
      <c r="C40" s="3" t="s">
        <v>393</v>
      </c>
      <c r="D40" s="3" t="s">
        <v>37</v>
      </c>
      <c r="E40" s="3" t="s">
        <v>394</v>
      </c>
      <c r="F40" s="3" t="s">
        <v>39</v>
      </c>
      <c r="G40" s="3" t="s">
        <v>395</v>
      </c>
      <c r="H40" s="3" t="s">
        <v>60</v>
      </c>
      <c r="I40" s="3" t="s">
        <v>42</v>
      </c>
      <c r="J40" s="3" t="s">
        <v>43</v>
      </c>
      <c r="K40" s="3" t="s">
        <v>44</v>
      </c>
      <c r="L40" s="3" t="s">
        <v>45</v>
      </c>
      <c r="M40" s="3" t="s">
        <v>64</v>
      </c>
      <c r="N40" s="3" t="s">
        <v>65</v>
      </c>
      <c r="O40" s="3" t="s">
        <v>66</v>
      </c>
      <c r="P40" s="3" t="s">
        <v>162</v>
      </c>
      <c r="Q40" s="3" t="s">
        <v>299</v>
      </c>
      <c r="R40" s="2">
        <v>800</v>
      </c>
      <c r="S40" s="2">
        <v>50</v>
      </c>
      <c r="T40" s="2">
        <v>20</v>
      </c>
      <c r="U40" s="2">
        <v>870</v>
      </c>
      <c r="V40" s="2">
        <v>0</v>
      </c>
      <c r="W40" s="2">
        <v>870</v>
      </c>
      <c r="X40" s="2">
        <f t="shared" si="0"/>
        <v>870</v>
      </c>
      <c r="Y40" s="3" t="s">
        <v>51</v>
      </c>
      <c r="Z40" s="3" t="s">
        <v>52</v>
      </c>
      <c r="AA40" s="3" t="s">
        <v>101</v>
      </c>
      <c r="AB40" s="3" t="s">
        <v>165</v>
      </c>
      <c r="AC40" s="3" t="s">
        <v>55</v>
      </c>
      <c r="AD40" s="3" t="s">
        <v>70</v>
      </c>
    </row>
    <row r="41" ht="15.35" customHeight="1" spans="1:30">
      <c r="A41" s="2">
        <v>40</v>
      </c>
      <c r="B41" s="3" t="s">
        <v>396</v>
      </c>
      <c r="C41" s="3" t="s">
        <v>397</v>
      </c>
      <c r="D41" s="3" t="s">
        <v>37</v>
      </c>
      <c r="E41" s="3" t="s">
        <v>398</v>
      </c>
      <c r="F41" s="3" t="s">
        <v>39</v>
      </c>
      <c r="G41" s="3" t="s">
        <v>399</v>
      </c>
      <c r="H41" s="3" t="s">
        <v>41</v>
      </c>
      <c r="I41" s="3" t="s">
        <v>42</v>
      </c>
      <c r="J41" s="3" t="s">
        <v>43</v>
      </c>
      <c r="K41" s="3" t="s">
        <v>44</v>
      </c>
      <c r="L41" s="3" t="s">
        <v>45</v>
      </c>
      <c r="M41" s="3" t="s">
        <v>170</v>
      </c>
      <c r="N41" s="3" t="s">
        <v>171</v>
      </c>
      <c r="O41" s="3" t="s">
        <v>400</v>
      </c>
      <c r="P41" s="3" t="s">
        <v>67</v>
      </c>
      <c r="Q41" s="3" t="s">
        <v>401</v>
      </c>
      <c r="R41" s="2">
        <v>520</v>
      </c>
      <c r="S41" s="2">
        <v>50</v>
      </c>
      <c r="T41" s="2">
        <v>20</v>
      </c>
      <c r="U41" s="2">
        <v>590</v>
      </c>
      <c r="V41" s="2">
        <v>0</v>
      </c>
      <c r="W41" s="2">
        <v>590</v>
      </c>
      <c r="X41" s="2">
        <f t="shared" si="0"/>
        <v>590</v>
      </c>
      <c r="Y41" s="3" t="s">
        <v>51</v>
      </c>
      <c r="Z41" s="3" t="s">
        <v>52</v>
      </c>
      <c r="AA41" s="3" t="s">
        <v>101</v>
      </c>
      <c r="AB41" s="3" t="s">
        <v>54</v>
      </c>
      <c r="AC41" s="3" t="s">
        <v>55</v>
      </c>
      <c r="AD41" s="3" t="s">
        <v>56</v>
      </c>
    </row>
    <row r="42" ht="15.35" customHeight="1" spans="1:30">
      <c r="A42" s="2">
        <v>41</v>
      </c>
      <c r="B42" s="3" t="s">
        <v>402</v>
      </c>
      <c r="C42" s="3" t="s">
        <v>403</v>
      </c>
      <c r="D42" s="3" t="s">
        <v>37</v>
      </c>
      <c r="E42" s="3" t="s">
        <v>404</v>
      </c>
      <c r="F42" s="3" t="s">
        <v>39</v>
      </c>
      <c r="G42" s="3" t="s">
        <v>405</v>
      </c>
      <c r="H42" s="3" t="s">
        <v>406</v>
      </c>
      <c r="I42" s="3" t="s">
        <v>407</v>
      </c>
      <c r="J42" s="3" t="s">
        <v>43</v>
      </c>
      <c r="K42" s="3" t="s">
        <v>408</v>
      </c>
      <c r="L42" s="3" t="s">
        <v>409</v>
      </c>
      <c r="M42" s="3" t="s">
        <v>410</v>
      </c>
      <c r="N42" s="3" t="s">
        <v>411</v>
      </c>
      <c r="O42" s="3" t="s">
        <v>412</v>
      </c>
      <c r="P42" s="3" t="s">
        <v>193</v>
      </c>
      <c r="Q42" s="3" t="s">
        <v>413</v>
      </c>
      <c r="R42" s="2">
        <v>650</v>
      </c>
      <c r="S42" s="2">
        <v>50</v>
      </c>
      <c r="T42" s="2">
        <v>20</v>
      </c>
      <c r="U42" s="2">
        <v>720</v>
      </c>
      <c r="V42" s="2">
        <v>0</v>
      </c>
      <c r="W42" s="2">
        <v>720</v>
      </c>
      <c r="X42" s="2">
        <f t="shared" si="0"/>
        <v>720</v>
      </c>
      <c r="Y42" s="3" t="s">
        <v>51</v>
      </c>
      <c r="Z42" s="3" t="s">
        <v>414</v>
      </c>
      <c r="AA42" s="3" t="s">
        <v>101</v>
      </c>
      <c r="AB42" s="3" t="s">
        <v>109</v>
      </c>
      <c r="AC42" s="3" t="s">
        <v>55</v>
      </c>
      <c r="AD42" s="3" t="s">
        <v>56</v>
      </c>
    </row>
    <row r="43" ht="15.35" customHeight="1" spans="1:30">
      <c r="A43" s="2">
        <v>42</v>
      </c>
      <c r="B43" s="3" t="s">
        <v>415</v>
      </c>
      <c r="C43" s="3" t="s">
        <v>416</v>
      </c>
      <c r="D43" s="3" t="s">
        <v>37</v>
      </c>
      <c r="E43" s="3" t="s">
        <v>232</v>
      </c>
      <c r="F43" s="3" t="s">
        <v>39</v>
      </c>
      <c r="G43" s="3" t="s">
        <v>417</v>
      </c>
      <c r="H43" s="3" t="s">
        <v>418</v>
      </c>
      <c r="I43" s="3" t="s">
        <v>419</v>
      </c>
      <c r="J43" s="3" t="s">
        <v>43</v>
      </c>
      <c r="K43" s="3" t="s">
        <v>420</v>
      </c>
      <c r="L43" s="3" t="s">
        <v>421</v>
      </c>
      <c r="M43" s="3" t="s">
        <v>422</v>
      </c>
      <c r="N43" s="3" t="s">
        <v>423</v>
      </c>
      <c r="O43" s="3" t="s">
        <v>424</v>
      </c>
      <c r="P43" s="3" t="s">
        <v>327</v>
      </c>
      <c r="Q43" s="3" t="s">
        <v>425</v>
      </c>
      <c r="R43" s="2">
        <v>650</v>
      </c>
      <c r="S43" s="2">
        <v>50</v>
      </c>
      <c r="T43" s="2">
        <v>20</v>
      </c>
      <c r="U43" s="2">
        <v>720</v>
      </c>
      <c r="V43" s="2">
        <v>0</v>
      </c>
      <c r="W43" s="2">
        <v>720</v>
      </c>
      <c r="X43" s="2">
        <f t="shared" si="0"/>
        <v>720</v>
      </c>
      <c r="Y43" s="3" t="s">
        <v>51</v>
      </c>
      <c r="Z43" s="3" t="s">
        <v>426</v>
      </c>
      <c r="AA43" s="3" t="s">
        <v>101</v>
      </c>
      <c r="AB43" s="3" t="s">
        <v>102</v>
      </c>
      <c r="AC43" s="3" t="s">
        <v>55</v>
      </c>
      <c r="AD43" s="3" t="s">
        <v>56</v>
      </c>
    </row>
    <row r="44" ht="15.35" customHeight="1" spans="1:30">
      <c r="A44" s="2">
        <v>43</v>
      </c>
      <c r="B44" s="3" t="s">
        <v>427</v>
      </c>
      <c r="C44" s="3" t="s">
        <v>428</v>
      </c>
      <c r="D44" s="3" t="s">
        <v>37</v>
      </c>
      <c r="E44" s="3" t="s">
        <v>429</v>
      </c>
      <c r="F44" s="3" t="s">
        <v>39</v>
      </c>
      <c r="G44" s="3" t="s">
        <v>430</v>
      </c>
      <c r="H44" s="3" t="s">
        <v>113</v>
      </c>
      <c r="I44" s="3" t="s">
        <v>419</v>
      </c>
      <c r="J44" s="3" t="s">
        <v>43</v>
      </c>
      <c r="K44" s="3" t="s">
        <v>420</v>
      </c>
      <c r="L44" s="3" t="s">
        <v>421</v>
      </c>
      <c r="M44" s="3" t="s">
        <v>431</v>
      </c>
      <c r="N44" s="3" t="s">
        <v>432</v>
      </c>
      <c r="O44" s="3" t="s">
        <v>433</v>
      </c>
      <c r="P44" s="3" t="s">
        <v>327</v>
      </c>
      <c r="Q44" s="3" t="s">
        <v>434</v>
      </c>
      <c r="R44" s="2">
        <v>870</v>
      </c>
      <c r="S44" s="2">
        <v>50</v>
      </c>
      <c r="T44" s="2">
        <v>20</v>
      </c>
      <c r="U44" s="2">
        <v>940</v>
      </c>
      <c r="V44" s="2">
        <v>0</v>
      </c>
      <c r="W44" s="2">
        <v>940</v>
      </c>
      <c r="X44" s="2">
        <f t="shared" si="0"/>
        <v>940</v>
      </c>
      <c r="Y44" s="3" t="s">
        <v>51</v>
      </c>
      <c r="Z44" s="3" t="s">
        <v>426</v>
      </c>
      <c r="AA44" s="3" t="s">
        <v>101</v>
      </c>
      <c r="AB44" s="3" t="s">
        <v>54</v>
      </c>
      <c r="AC44" s="3" t="s">
        <v>55</v>
      </c>
      <c r="AD44" s="3" t="s">
        <v>56</v>
      </c>
    </row>
    <row r="45" ht="15.35" customHeight="1" spans="1:30">
      <c r="A45" s="2">
        <v>44</v>
      </c>
      <c r="B45" s="3" t="s">
        <v>435</v>
      </c>
      <c r="C45" s="3" t="s">
        <v>436</v>
      </c>
      <c r="D45" s="3" t="s">
        <v>37</v>
      </c>
      <c r="E45" s="3" t="s">
        <v>437</v>
      </c>
      <c r="F45" s="3" t="s">
        <v>39</v>
      </c>
      <c r="G45" s="3" t="s">
        <v>438</v>
      </c>
      <c r="H45" s="3" t="s">
        <v>60</v>
      </c>
      <c r="I45" s="3" t="s">
        <v>439</v>
      </c>
      <c r="J45" s="3" t="s">
        <v>43</v>
      </c>
      <c r="K45" s="3" t="s">
        <v>440</v>
      </c>
      <c r="L45" s="3" t="s">
        <v>441</v>
      </c>
      <c r="M45" s="3" t="s">
        <v>181</v>
      </c>
      <c r="N45" s="3" t="s">
        <v>182</v>
      </c>
      <c r="O45" s="3" t="s">
        <v>442</v>
      </c>
      <c r="P45" s="3" t="s">
        <v>162</v>
      </c>
      <c r="Q45" s="3" t="s">
        <v>425</v>
      </c>
      <c r="R45" s="2">
        <v>930</v>
      </c>
      <c r="S45" s="2">
        <v>50</v>
      </c>
      <c r="T45" s="2">
        <v>20</v>
      </c>
      <c r="U45" s="2">
        <v>1000</v>
      </c>
      <c r="V45" s="2">
        <v>0</v>
      </c>
      <c r="W45" s="2">
        <v>1000</v>
      </c>
      <c r="X45" s="2">
        <f t="shared" si="0"/>
        <v>1000</v>
      </c>
      <c r="Y45" s="3" t="s">
        <v>51</v>
      </c>
      <c r="Z45" s="3" t="s">
        <v>443</v>
      </c>
      <c r="AA45" s="3" t="s">
        <v>101</v>
      </c>
      <c r="AB45" s="3" t="s">
        <v>109</v>
      </c>
      <c r="AC45" s="3" t="s">
        <v>55</v>
      </c>
      <c r="AD45" s="3" t="s">
        <v>56</v>
      </c>
    </row>
    <row r="46" ht="15.35" customHeight="1" spans="1:30">
      <c r="A46" s="2">
        <v>45</v>
      </c>
      <c r="B46" s="3" t="s">
        <v>444</v>
      </c>
      <c r="C46" s="3" t="s">
        <v>445</v>
      </c>
      <c r="D46" s="3" t="s">
        <v>37</v>
      </c>
      <c r="E46" s="3" t="s">
        <v>446</v>
      </c>
      <c r="F46" s="3" t="s">
        <v>39</v>
      </c>
      <c r="G46" s="3" t="s">
        <v>447</v>
      </c>
      <c r="H46" s="3" t="s">
        <v>448</v>
      </c>
      <c r="I46" s="3" t="s">
        <v>439</v>
      </c>
      <c r="J46" s="3" t="s">
        <v>43</v>
      </c>
      <c r="K46" s="3" t="s">
        <v>440</v>
      </c>
      <c r="L46" s="3" t="s">
        <v>441</v>
      </c>
      <c r="M46" s="3" t="s">
        <v>449</v>
      </c>
      <c r="N46" s="3" t="s">
        <v>450</v>
      </c>
      <c r="O46" s="3" t="s">
        <v>451</v>
      </c>
      <c r="P46" s="3" t="s">
        <v>120</v>
      </c>
      <c r="Q46" s="3" t="s">
        <v>452</v>
      </c>
      <c r="R46" s="2">
        <v>705</v>
      </c>
      <c r="S46" s="2">
        <v>50</v>
      </c>
      <c r="T46" s="2">
        <v>20</v>
      </c>
      <c r="U46" s="2">
        <v>775</v>
      </c>
      <c r="V46" s="2">
        <v>0</v>
      </c>
      <c r="W46" s="2">
        <v>775</v>
      </c>
      <c r="X46" s="2">
        <f t="shared" si="0"/>
        <v>775</v>
      </c>
      <c r="Y46" s="3" t="s">
        <v>51</v>
      </c>
      <c r="Z46" s="3" t="s">
        <v>443</v>
      </c>
      <c r="AA46" s="3" t="s">
        <v>101</v>
      </c>
      <c r="AB46" s="3" t="s">
        <v>109</v>
      </c>
      <c r="AC46" s="3" t="s">
        <v>55</v>
      </c>
      <c r="AD46" s="3" t="s">
        <v>56</v>
      </c>
    </row>
    <row r="47" ht="15.35" customHeight="1" spans="1:30">
      <c r="A47" s="2">
        <v>46</v>
      </c>
      <c r="B47" s="3" t="s">
        <v>453</v>
      </c>
      <c r="C47" s="3" t="s">
        <v>454</v>
      </c>
      <c r="D47" s="3" t="s">
        <v>37</v>
      </c>
      <c r="E47" s="3" t="s">
        <v>455</v>
      </c>
      <c r="F47" s="3" t="s">
        <v>39</v>
      </c>
      <c r="G47" s="3" t="s">
        <v>456</v>
      </c>
      <c r="H47" s="3" t="s">
        <v>86</v>
      </c>
      <c r="I47" s="3" t="s">
        <v>351</v>
      </c>
      <c r="J47" s="3" t="s">
        <v>43</v>
      </c>
      <c r="K47" s="3" t="s">
        <v>352</v>
      </c>
      <c r="L47" s="3" t="s">
        <v>353</v>
      </c>
      <c r="M47" s="3" t="s">
        <v>170</v>
      </c>
      <c r="N47" s="3" t="s">
        <v>171</v>
      </c>
      <c r="O47" s="3" t="s">
        <v>457</v>
      </c>
      <c r="P47" s="3" t="s">
        <v>203</v>
      </c>
      <c r="Q47" s="3" t="s">
        <v>458</v>
      </c>
      <c r="R47" s="2">
        <v>820</v>
      </c>
      <c r="S47" s="2">
        <v>50</v>
      </c>
      <c r="T47" s="2">
        <v>20</v>
      </c>
      <c r="U47" s="2">
        <v>890</v>
      </c>
      <c r="V47" s="2">
        <v>0</v>
      </c>
      <c r="W47" s="2">
        <v>890</v>
      </c>
      <c r="X47" s="2">
        <f t="shared" si="0"/>
        <v>890</v>
      </c>
      <c r="Y47" s="3" t="s">
        <v>51</v>
      </c>
      <c r="Z47" s="3" t="s">
        <v>354</v>
      </c>
      <c r="AA47" s="3" t="s">
        <v>101</v>
      </c>
      <c r="AB47" s="3" t="s">
        <v>102</v>
      </c>
      <c r="AC47" s="3" t="s">
        <v>55</v>
      </c>
      <c r="AD47" s="3" t="s">
        <v>56</v>
      </c>
    </row>
    <row r="48" ht="15.35" customHeight="1" spans="1:30">
      <c r="A48" s="2">
        <v>47</v>
      </c>
      <c r="B48" s="3" t="s">
        <v>459</v>
      </c>
      <c r="C48" s="3" t="s">
        <v>460</v>
      </c>
      <c r="D48" s="3" t="s">
        <v>37</v>
      </c>
      <c r="E48" s="3" t="s">
        <v>461</v>
      </c>
      <c r="F48" s="3" t="s">
        <v>39</v>
      </c>
      <c r="G48" s="3" t="s">
        <v>462</v>
      </c>
      <c r="H48" s="3" t="s">
        <v>41</v>
      </c>
      <c r="I48" s="3" t="s">
        <v>463</v>
      </c>
      <c r="J48" s="3" t="s">
        <v>43</v>
      </c>
      <c r="K48" s="3" t="s">
        <v>464</v>
      </c>
      <c r="L48" s="3" t="s">
        <v>465</v>
      </c>
      <c r="M48" s="3" t="s">
        <v>46</v>
      </c>
      <c r="N48" s="3" t="s">
        <v>47</v>
      </c>
      <c r="O48" s="3" t="s">
        <v>466</v>
      </c>
      <c r="P48" s="3" t="s">
        <v>49</v>
      </c>
      <c r="Q48" s="3" t="s">
        <v>467</v>
      </c>
      <c r="R48" s="2">
        <v>700</v>
      </c>
      <c r="S48" s="2">
        <v>50</v>
      </c>
      <c r="T48" s="2">
        <v>20</v>
      </c>
      <c r="U48" s="2">
        <v>770</v>
      </c>
      <c r="V48" s="2">
        <v>0</v>
      </c>
      <c r="W48" s="2">
        <v>770</v>
      </c>
      <c r="X48" s="2">
        <f t="shared" si="0"/>
        <v>770</v>
      </c>
      <c r="Y48" s="3" t="s">
        <v>51</v>
      </c>
      <c r="Z48" s="3" t="s">
        <v>468</v>
      </c>
      <c r="AA48" s="3" t="s">
        <v>101</v>
      </c>
      <c r="AB48" s="3" t="s">
        <v>109</v>
      </c>
      <c r="AC48" s="3" t="s">
        <v>55</v>
      </c>
      <c r="AD48" s="3" t="s">
        <v>56</v>
      </c>
    </row>
    <row r="49" ht="15.35" customHeight="1" spans="1:30">
      <c r="A49" s="2">
        <v>48</v>
      </c>
      <c r="B49" s="3" t="s">
        <v>469</v>
      </c>
      <c r="C49" s="3" t="s">
        <v>460</v>
      </c>
      <c r="D49" s="3" t="s">
        <v>37</v>
      </c>
      <c r="E49" s="3" t="s">
        <v>470</v>
      </c>
      <c r="F49" s="3" t="s">
        <v>39</v>
      </c>
      <c r="G49" s="3" t="s">
        <v>471</v>
      </c>
      <c r="H49" s="3" t="s">
        <v>41</v>
      </c>
      <c r="I49" s="3" t="s">
        <v>463</v>
      </c>
      <c r="J49" s="3" t="s">
        <v>43</v>
      </c>
      <c r="K49" s="3" t="s">
        <v>464</v>
      </c>
      <c r="L49" s="3" t="s">
        <v>465</v>
      </c>
      <c r="M49" s="3" t="s">
        <v>87</v>
      </c>
      <c r="N49" s="3" t="s">
        <v>88</v>
      </c>
      <c r="O49" s="3" t="s">
        <v>472</v>
      </c>
      <c r="P49" s="3" t="s">
        <v>49</v>
      </c>
      <c r="Q49" s="3" t="s">
        <v>473</v>
      </c>
      <c r="R49" s="2">
        <v>700</v>
      </c>
      <c r="S49" s="2">
        <v>50</v>
      </c>
      <c r="T49" s="2">
        <v>20</v>
      </c>
      <c r="U49" s="2">
        <v>770</v>
      </c>
      <c r="V49" s="2">
        <v>0</v>
      </c>
      <c r="W49" s="2">
        <v>770</v>
      </c>
      <c r="X49" s="2">
        <f t="shared" si="0"/>
        <v>770</v>
      </c>
      <c r="Y49" s="3" t="s">
        <v>51</v>
      </c>
      <c r="Z49" s="3" t="s">
        <v>468</v>
      </c>
      <c r="AA49" s="3" t="s">
        <v>101</v>
      </c>
      <c r="AB49" s="3" t="s">
        <v>165</v>
      </c>
      <c r="AC49" s="3" t="s">
        <v>55</v>
      </c>
      <c r="AD49" s="3" t="s">
        <v>56</v>
      </c>
    </row>
    <row r="50" ht="15.35" customHeight="1" spans="1:30">
      <c r="A50" s="2">
        <v>49</v>
      </c>
      <c r="B50" s="3" t="s">
        <v>474</v>
      </c>
      <c r="C50" s="3" t="s">
        <v>475</v>
      </c>
      <c r="D50" s="3" t="s">
        <v>37</v>
      </c>
      <c r="E50" s="3" t="s">
        <v>476</v>
      </c>
      <c r="F50" s="3" t="s">
        <v>39</v>
      </c>
      <c r="G50" s="3" t="s">
        <v>477</v>
      </c>
      <c r="H50" s="3" t="s">
        <v>113</v>
      </c>
      <c r="I50" s="3" t="s">
        <v>478</v>
      </c>
      <c r="J50" s="3" t="s">
        <v>43</v>
      </c>
      <c r="K50" s="3" t="s">
        <v>479</v>
      </c>
      <c r="L50" s="3" t="s">
        <v>480</v>
      </c>
      <c r="M50" s="3" t="s">
        <v>117</v>
      </c>
      <c r="N50" s="3" t="s">
        <v>118</v>
      </c>
      <c r="O50" s="3" t="s">
        <v>119</v>
      </c>
      <c r="P50" s="3" t="s">
        <v>337</v>
      </c>
      <c r="Q50" s="3" t="s">
        <v>121</v>
      </c>
      <c r="R50" s="2">
        <v>520</v>
      </c>
      <c r="S50" s="2">
        <v>50</v>
      </c>
      <c r="T50" s="2">
        <v>20</v>
      </c>
      <c r="U50" s="2">
        <v>590</v>
      </c>
      <c r="V50" s="2">
        <v>0</v>
      </c>
      <c r="W50" s="2">
        <v>590</v>
      </c>
      <c r="X50" s="2">
        <f t="shared" si="0"/>
        <v>590</v>
      </c>
      <c r="Y50" s="3" t="s">
        <v>51</v>
      </c>
      <c r="Z50" s="3" t="s">
        <v>481</v>
      </c>
      <c r="AA50" s="3" t="s">
        <v>101</v>
      </c>
      <c r="AB50" s="3" t="s">
        <v>54</v>
      </c>
      <c r="AC50" s="3" t="s">
        <v>55</v>
      </c>
      <c r="AD50" s="3" t="s">
        <v>56</v>
      </c>
    </row>
    <row r="51" ht="15.35" customHeight="1" spans="1:30">
      <c r="A51" s="2">
        <v>50</v>
      </c>
      <c r="B51" s="3" t="s">
        <v>482</v>
      </c>
      <c r="C51" s="3" t="s">
        <v>483</v>
      </c>
      <c r="D51" s="3" t="s">
        <v>37</v>
      </c>
      <c r="E51" s="3" t="s">
        <v>484</v>
      </c>
      <c r="F51" s="3" t="s">
        <v>39</v>
      </c>
      <c r="G51" s="3" t="s">
        <v>485</v>
      </c>
      <c r="H51" s="3" t="s">
        <v>60</v>
      </c>
      <c r="I51" s="3" t="s">
        <v>486</v>
      </c>
      <c r="J51" s="3" t="s">
        <v>43</v>
      </c>
      <c r="K51" s="3" t="s">
        <v>487</v>
      </c>
      <c r="L51" s="3" t="s">
        <v>488</v>
      </c>
      <c r="M51" s="3" t="s">
        <v>297</v>
      </c>
      <c r="N51" s="3" t="s">
        <v>142</v>
      </c>
      <c r="O51" s="3" t="s">
        <v>489</v>
      </c>
      <c r="P51" s="3" t="s">
        <v>80</v>
      </c>
      <c r="Q51" s="3" t="s">
        <v>490</v>
      </c>
      <c r="R51" s="2">
        <v>1070</v>
      </c>
      <c r="S51" s="2">
        <v>50</v>
      </c>
      <c r="T51" s="2">
        <v>20</v>
      </c>
      <c r="U51" s="2">
        <v>1140</v>
      </c>
      <c r="V51" s="2">
        <v>0</v>
      </c>
      <c r="W51" s="2">
        <v>1140</v>
      </c>
      <c r="X51" s="2">
        <f t="shared" si="0"/>
        <v>1140</v>
      </c>
      <c r="Y51" s="3" t="s">
        <v>51</v>
      </c>
      <c r="Z51" s="3" t="s">
        <v>491</v>
      </c>
      <c r="AA51" s="3" t="s">
        <v>101</v>
      </c>
      <c r="AB51" s="3" t="s">
        <v>54</v>
      </c>
      <c r="AC51" s="3" t="s">
        <v>55</v>
      </c>
      <c r="AD51" s="3" t="s">
        <v>70</v>
      </c>
    </row>
    <row r="52" ht="15.35" customHeight="1" spans="1:30">
      <c r="A52" s="2">
        <v>51</v>
      </c>
      <c r="B52" s="3" t="s">
        <v>482</v>
      </c>
      <c r="C52" s="3" t="s">
        <v>492</v>
      </c>
      <c r="D52" s="3" t="s">
        <v>37</v>
      </c>
      <c r="E52" s="3" t="s">
        <v>493</v>
      </c>
      <c r="F52" s="3" t="s">
        <v>39</v>
      </c>
      <c r="G52" s="3" t="s">
        <v>494</v>
      </c>
      <c r="H52" s="3" t="s">
        <v>60</v>
      </c>
      <c r="I52" s="3" t="s">
        <v>486</v>
      </c>
      <c r="J52" s="3" t="s">
        <v>43</v>
      </c>
      <c r="K52" s="3" t="s">
        <v>487</v>
      </c>
      <c r="L52" s="3" t="s">
        <v>488</v>
      </c>
      <c r="M52" s="3" t="s">
        <v>311</v>
      </c>
      <c r="N52" s="3" t="s">
        <v>151</v>
      </c>
      <c r="O52" s="3" t="s">
        <v>495</v>
      </c>
      <c r="P52" s="3" t="s">
        <v>80</v>
      </c>
      <c r="Q52" s="3" t="s">
        <v>496</v>
      </c>
      <c r="R52" s="2">
        <v>1100</v>
      </c>
      <c r="S52" s="2">
        <v>50</v>
      </c>
      <c r="T52" s="2">
        <v>20</v>
      </c>
      <c r="U52" s="2">
        <v>1170</v>
      </c>
      <c r="V52" s="2">
        <v>0</v>
      </c>
      <c r="W52" s="2">
        <v>1170</v>
      </c>
      <c r="X52" s="2">
        <f t="shared" si="0"/>
        <v>1170</v>
      </c>
      <c r="Y52" s="3" t="s">
        <v>51</v>
      </c>
      <c r="Z52" s="3" t="s">
        <v>491</v>
      </c>
      <c r="AA52" s="3" t="s">
        <v>101</v>
      </c>
      <c r="AB52" s="3" t="s">
        <v>102</v>
      </c>
      <c r="AC52" s="3" t="s">
        <v>55</v>
      </c>
      <c r="AD52" s="3" t="s">
        <v>70</v>
      </c>
    </row>
    <row r="53" ht="15.35" customHeight="1" spans="1:30">
      <c r="A53" s="2">
        <v>52</v>
      </c>
      <c r="B53" s="3" t="s">
        <v>497</v>
      </c>
      <c r="C53" s="3" t="s">
        <v>498</v>
      </c>
      <c r="D53" s="3" t="s">
        <v>37</v>
      </c>
      <c r="E53" s="3" t="s">
        <v>499</v>
      </c>
      <c r="F53" s="3" t="s">
        <v>39</v>
      </c>
      <c r="G53" s="3" t="s">
        <v>500</v>
      </c>
      <c r="H53" s="3" t="s">
        <v>41</v>
      </c>
      <c r="I53" s="3" t="s">
        <v>501</v>
      </c>
      <c r="J53" s="3" t="s">
        <v>43</v>
      </c>
      <c r="K53" s="3" t="s">
        <v>502</v>
      </c>
      <c r="L53" s="3" t="s">
        <v>503</v>
      </c>
      <c r="M53" s="3" t="s">
        <v>46</v>
      </c>
      <c r="N53" s="3" t="s">
        <v>47</v>
      </c>
      <c r="O53" s="3" t="s">
        <v>466</v>
      </c>
      <c r="P53" s="3" t="s">
        <v>49</v>
      </c>
      <c r="Q53" s="3" t="s">
        <v>504</v>
      </c>
      <c r="R53" s="2">
        <v>700</v>
      </c>
      <c r="S53" s="2">
        <v>50</v>
      </c>
      <c r="T53" s="2">
        <v>20</v>
      </c>
      <c r="U53" s="2">
        <v>770</v>
      </c>
      <c r="V53" s="2">
        <v>0</v>
      </c>
      <c r="W53" s="2">
        <v>770</v>
      </c>
      <c r="X53" s="2">
        <f t="shared" si="0"/>
        <v>770</v>
      </c>
      <c r="Y53" s="3" t="s">
        <v>51</v>
      </c>
      <c r="Z53" s="3" t="s">
        <v>505</v>
      </c>
      <c r="AA53" s="3" t="s">
        <v>101</v>
      </c>
      <c r="AB53" s="3" t="s">
        <v>54</v>
      </c>
      <c r="AC53" s="3" t="s">
        <v>55</v>
      </c>
      <c r="AD53" s="3" t="s">
        <v>56</v>
      </c>
    </row>
    <row r="54" ht="15.35" customHeight="1" spans="1:30">
      <c r="A54" s="2">
        <v>53</v>
      </c>
      <c r="B54" s="3" t="s">
        <v>506</v>
      </c>
      <c r="C54" s="3" t="s">
        <v>507</v>
      </c>
      <c r="D54" s="3" t="s">
        <v>37</v>
      </c>
      <c r="E54" s="3" t="s">
        <v>508</v>
      </c>
      <c r="F54" s="3" t="s">
        <v>39</v>
      </c>
      <c r="G54" s="3" t="s">
        <v>509</v>
      </c>
      <c r="H54" s="3" t="s">
        <v>60</v>
      </c>
      <c r="I54" s="3" t="s">
        <v>501</v>
      </c>
      <c r="J54" s="3" t="s">
        <v>43</v>
      </c>
      <c r="K54" s="3" t="s">
        <v>502</v>
      </c>
      <c r="L54" s="3" t="s">
        <v>503</v>
      </c>
      <c r="M54" s="3" t="s">
        <v>87</v>
      </c>
      <c r="N54" s="3" t="s">
        <v>88</v>
      </c>
      <c r="O54" s="3" t="s">
        <v>510</v>
      </c>
      <c r="P54" s="3" t="s">
        <v>511</v>
      </c>
      <c r="Q54" s="3" t="s">
        <v>512</v>
      </c>
      <c r="R54" s="2">
        <v>800</v>
      </c>
      <c r="S54" s="2">
        <v>50</v>
      </c>
      <c r="T54" s="2">
        <v>20</v>
      </c>
      <c r="U54" s="2">
        <v>870</v>
      </c>
      <c r="V54" s="2">
        <v>0</v>
      </c>
      <c r="W54" s="2">
        <v>870</v>
      </c>
      <c r="X54" s="2">
        <f t="shared" si="0"/>
        <v>870</v>
      </c>
      <c r="Y54" s="3" t="s">
        <v>51</v>
      </c>
      <c r="Z54" s="3" t="s">
        <v>505</v>
      </c>
      <c r="AA54" s="3" t="s">
        <v>101</v>
      </c>
      <c r="AB54" s="3" t="s">
        <v>165</v>
      </c>
      <c r="AC54" s="3" t="s">
        <v>55</v>
      </c>
      <c r="AD54" s="3" t="s">
        <v>56</v>
      </c>
    </row>
    <row r="55" ht="15.35" customHeight="1" spans="1:30">
      <c r="A55" s="2">
        <v>54</v>
      </c>
      <c r="B55" s="3" t="s">
        <v>513</v>
      </c>
      <c r="C55" s="3" t="s">
        <v>514</v>
      </c>
      <c r="D55" s="3" t="s">
        <v>37</v>
      </c>
      <c r="E55" s="3" t="s">
        <v>515</v>
      </c>
      <c r="F55" s="3" t="s">
        <v>39</v>
      </c>
      <c r="G55" s="3" t="s">
        <v>516</v>
      </c>
      <c r="H55" s="3" t="s">
        <v>60</v>
      </c>
      <c r="I55" s="3" t="s">
        <v>517</v>
      </c>
      <c r="J55" s="3" t="s">
        <v>43</v>
      </c>
      <c r="K55" s="3" t="s">
        <v>518</v>
      </c>
      <c r="L55" s="3" t="s">
        <v>519</v>
      </c>
      <c r="M55" s="3" t="s">
        <v>297</v>
      </c>
      <c r="N55" s="3" t="s">
        <v>142</v>
      </c>
      <c r="O55" s="3" t="s">
        <v>489</v>
      </c>
      <c r="P55" s="3" t="s">
        <v>80</v>
      </c>
      <c r="Q55" s="3" t="s">
        <v>490</v>
      </c>
      <c r="R55" s="2">
        <v>1070</v>
      </c>
      <c r="S55" s="2">
        <v>50</v>
      </c>
      <c r="T55" s="2">
        <v>20</v>
      </c>
      <c r="U55" s="2">
        <v>1140</v>
      </c>
      <c r="V55" s="2">
        <v>0</v>
      </c>
      <c r="W55" s="2">
        <v>1140</v>
      </c>
      <c r="X55" s="2">
        <f t="shared" si="0"/>
        <v>1140</v>
      </c>
      <c r="Y55" s="3" t="s">
        <v>51</v>
      </c>
      <c r="Z55" s="3" t="s">
        <v>520</v>
      </c>
      <c r="AA55" s="3" t="s">
        <v>101</v>
      </c>
      <c r="AB55" s="3" t="s">
        <v>54</v>
      </c>
      <c r="AC55" s="3" t="s">
        <v>55</v>
      </c>
      <c r="AD55" s="3" t="s">
        <v>56</v>
      </c>
    </row>
    <row r="56" ht="15.35" customHeight="1" spans="1:30">
      <c r="A56" s="2">
        <v>55</v>
      </c>
      <c r="B56" s="3" t="s">
        <v>521</v>
      </c>
      <c r="C56" s="3" t="s">
        <v>522</v>
      </c>
      <c r="D56" s="3" t="s">
        <v>37</v>
      </c>
      <c r="E56" s="3" t="s">
        <v>523</v>
      </c>
      <c r="F56" s="3" t="s">
        <v>39</v>
      </c>
      <c r="G56" s="3" t="s">
        <v>524</v>
      </c>
      <c r="H56" s="3" t="s">
        <v>60</v>
      </c>
      <c r="I56" s="3" t="s">
        <v>517</v>
      </c>
      <c r="J56" s="3" t="s">
        <v>43</v>
      </c>
      <c r="K56" s="3" t="s">
        <v>518</v>
      </c>
      <c r="L56" s="3" t="s">
        <v>519</v>
      </c>
      <c r="M56" s="3" t="s">
        <v>311</v>
      </c>
      <c r="N56" s="3" t="s">
        <v>151</v>
      </c>
      <c r="O56" s="3" t="s">
        <v>495</v>
      </c>
      <c r="P56" s="3" t="s">
        <v>80</v>
      </c>
      <c r="Q56" s="3" t="s">
        <v>496</v>
      </c>
      <c r="R56" s="2">
        <v>1100</v>
      </c>
      <c r="S56" s="2">
        <v>50</v>
      </c>
      <c r="T56" s="2">
        <v>20</v>
      </c>
      <c r="U56" s="2">
        <v>1170</v>
      </c>
      <c r="V56" s="2">
        <v>0</v>
      </c>
      <c r="W56" s="2">
        <v>1170</v>
      </c>
      <c r="X56" s="2">
        <f t="shared" si="0"/>
        <v>1170</v>
      </c>
      <c r="Y56" s="3" t="s">
        <v>51</v>
      </c>
      <c r="Z56" s="3" t="s">
        <v>520</v>
      </c>
      <c r="AA56" s="3" t="s">
        <v>101</v>
      </c>
      <c r="AB56" s="3" t="s">
        <v>54</v>
      </c>
      <c r="AC56" s="3" t="s">
        <v>55</v>
      </c>
      <c r="AD56" s="3" t="s">
        <v>56</v>
      </c>
    </row>
    <row r="57" ht="15.35" customHeight="1" spans="1:30">
      <c r="A57" s="2">
        <v>56</v>
      </c>
      <c r="B57" s="3" t="s">
        <v>525</v>
      </c>
      <c r="C57" s="3" t="s">
        <v>526</v>
      </c>
      <c r="D57" s="3" t="s">
        <v>37</v>
      </c>
      <c r="E57" s="3" t="s">
        <v>527</v>
      </c>
      <c r="F57" s="3" t="s">
        <v>39</v>
      </c>
      <c r="G57" s="3" t="s">
        <v>528</v>
      </c>
      <c r="H57" s="3" t="s">
        <v>60</v>
      </c>
      <c r="I57" s="3" t="s">
        <v>529</v>
      </c>
      <c r="J57" s="3" t="s">
        <v>43</v>
      </c>
      <c r="K57" s="3" t="s">
        <v>530</v>
      </c>
      <c r="L57" s="3" t="s">
        <v>531</v>
      </c>
      <c r="M57" s="3" t="s">
        <v>297</v>
      </c>
      <c r="N57" s="3" t="s">
        <v>142</v>
      </c>
      <c r="O57" s="3" t="s">
        <v>489</v>
      </c>
      <c r="P57" s="3" t="s">
        <v>80</v>
      </c>
      <c r="Q57" s="3" t="s">
        <v>490</v>
      </c>
      <c r="R57" s="2">
        <v>1070</v>
      </c>
      <c r="S57" s="2">
        <v>50</v>
      </c>
      <c r="T57" s="2">
        <v>20</v>
      </c>
      <c r="U57" s="2">
        <v>1140</v>
      </c>
      <c r="V57" s="2">
        <v>0</v>
      </c>
      <c r="W57" s="2">
        <v>1140</v>
      </c>
      <c r="X57" s="2">
        <f t="shared" si="0"/>
        <v>1140</v>
      </c>
      <c r="Y57" s="3" t="s">
        <v>51</v>
      </c>
      <c r="Z57" s="3" t="s">
        <v>532</v>
      </c>
      <c r="AA57" s="3" t="s">
        <v>101</v>
      </c>
      <c r="AB57" s="3" t="s">
        <v>54</v>
      </c>
      <c r="AC57" s="3" t="s">
        <v>55</v>
      </c>
      <c r="AD57" s="3" t="s">
        <v>56</v>
      </c>
    </row>
    <row r="58" ht="15.35" customHeight="1" spans="1:30">
      <c r="A58" s="2">
        <v>57</v>
      </c>
      <c r="B58" s="3" t="s">
        <v>533</v>
      </c>
      <c r="C58" s="3" t="s">
        <v>526</v>
      </c>
      <c r="D58" s="3" t="s">
        <v>37</v>
      </c>
      <c r="E58" s="3" t="s">
        <v>534</v>
      </c>
      <c r="F58" s="3" t="s">
        <v>39</v>
      </c>
      <c r="G58" s="3" t="s">
        <v>535</v>
      </c>
      <c r="H58" s="3" t="s">
        <v>60</v>
      </c>
      <c r="I58" s="3" t="s">
        <v>529</v>
      </c>
      <c r="J58" s="3" t="s">
        <v>43</v>
      </c>
      <c r="K58" s="3" t="s">
        <v>530</v>
      </c>
      <c r="L58" s="3" t="s">
        <v>531</v>
      </c>
      <c r="M58" s="3" t="s">
        <v>311</v>
      </c>
      <c r="N58" s="3" t="s">
        <v>151</v>
      </c>
      <c r="O58" s="3" t="s">
        <v>495</v>
      </c>
      <c r="P58" s="3" t="s">
        <v>80</v>
      </c>
      <c r="Q58" s="3" t="s">
        <v>496</v>
      </c>
      <c r="R58" s="2">
        <v>1100</v>
      </c>
      <c r="S58" s="2">
        <v>50</v>
      </c>
      <c r="T58" s="2">
        <v>20</v>
      </c>
      <c r="U58" s="2">
        <v>1170</v>
      </c>
      <c r="V58" s="2">
        <v>0</v>
      </c>
      <c r="W58" s="2">
        <v>1170</v>
      </c>
      <c r="X58" s="2">
        <f t="shared" si="0"/>
        <v>1170</v>
      </c>
      <c r="Y58" s="3" t="s">
        <v>51</v>
      </c>
      <c r="Z58" s="3" t="s">
        <v>532</v>
      </c>
      <c r="AA58" s="3" t="s">
        <v>101</v>
      </c>
      <c r="AB58" s="3" t="s">
        <v>102</v>
      </c>
      <c r="AC58" s="3" t="s">
        <v>55</v>
      </c>
      <c r="AD58" s="3" t="s">
        <v>56</v>
      </c>
    </row>
    <row r="59" ht="15.35" customHeight="1" spans="1:30">
      <c r="A59" s="2">
        <v>58</v>
      </c>
      <c r="B59" s="3" t="s">
        <v>536</v>
      </c>
      <c r="C59" s="3" t="s">
        <v>537</v>
      </c>
      <c r="D59" s="3" t="s">
        <v>37</v>
      </c>
      <c r="E59" s="3" t="s">
        <v>538</v>
      </c>
      <c r="F59" s="3" t="s">
        <v>39</v>
      </c>
      <c r="G59" s="3" t="s">
        <v>539</v>
      </c>
      <c r="H59" s="3" t="s">
        <v>60</v>
      </c>
      <c r="I59" s="3" t="s">
        <v>540</v>
      </c>
      <c r="J59" s="3" t="s">
        <v>43</v>
      </c>
      <c r="K59" s="3" t="s">
        <v>541</v>
      </c>
      <c r="L59" s="3" t="s">
        <v>542</v>
      </c>
      <c r="M59" s="3" t="s">
        <v>297</v>
      </c>
      <c r="N59" s="3" t="s">
        <v>142</v>
      </c>
      <c r="O59" s="3" t="s">
        <v>390</v>
      </c>
      <c r="P59" s="3" t="s">
        <v>193</v>
      </c>
      <c r="Q59" s="3" t="s">
        <v>452</v>
      </c>
      <c r="R59" s="2">
        <v>400</v>
      </c>
      <c r="S59" s="2">
        <v>50</v>
      </c>
      <c r="T59" s="2">
        <v>20</v>
      </c>
      <c r="U59" s="2">
        <v>470</v>
      </c>
      <c r="V59" s="2">
        <v>0</v>
      </c>
      <c r="W59" s="2">
        <v>470</v>
      </c>
      <c r="X59" s="2">
        <f t="shared" si="0"/>
        <v>470</v>
      </c>
      <c r="Y59" s="3" t="s">
        <v>51</v>
      </c>
      <c r="Z59" s="3" t="s">
        <v>543</v>
      </c>
      <c r="AA59" s="3" t="s">
        <v>101</v>
      </c>
      <c r="AB59" s="3" t="s">
        <v>54</v>
      </c>
      <c r="AC59" s="3" t="s">
        <v>55</v>
      </c>
      <c r="AD59" s="3" t="s">
        <v>56</v>
      </c>
    </row>
    <row r="60" ht="15.35" customHeight="1" spans="1:30">
      <c r="A60" s="2">
        <v>59</v>
      </c>
      <c r="B60" s="3" t="s">
        <v>544</v>
      </c>
      <c r="C60" s="3" t="s">
        <v>545</v>
      </c>
      <c r="D60" s="3" t="s">
        <v>37</v>
      </c>
      <c r="E60" s="3" t="s">
        <v>546</v>
      </c>
      <c r="F60" s="3" t="s">
        <v>39</v>
      </c>
      <c r="G60" s="3" t="s">
        <v>547</v>
      </c>
      <c r="H60" s="3" t="s">
        <v>60</v>
      </c>
      <c r="I60" s="3" t="s">
        <v>540</v>
      </c>
      <c r="J60" s="3" t="s">
        <v>43</v>
      </c>
      <c r="K60" s="3" t="s">
        <v>541</v>
      </c>
      <c r="L60" s="3" t="s">
        <v>542</v>
      </c>
      <c r="M60" s="3" t="s">
        <v>311</v>
      </c>
      <c r="N60" s="3" t="s">
        <v>151</v>
      </c>
      <c r="O60" s="3" t="s">
        <v>548</v>
      </c>
      <c r="P60" s="3" t="s">
        <v>162</v>
      </c>
      <c r="Q60" s="3" t="s">
        <v>549</v>
      </c>
      <c r="R60" s="2">
        <v>1590</v>
      </c>
      <c r="S60" s="2">
        <v>50</v>
      </c>
      <c r="T60" s="2">
        <v>20</v>
      </c>
      <c r="U60" s="2">
        <v>1660</v>
      </c>
      <c r="V60" s="2">
        <v>0</v>
      </c>
      <c r="W60" s="2">
        <v>1660</v>
      </c>
      <c r="X60" s="2">
        <f t="shared" si="0"/>
        <v>1660</v>
      </c>
      <c r="Y60" s="3" t="s">
        <v>51</v>
      </c>
      <c r="Z60" s="3" t="s">
        <v>543</v>
      </c>
      <c r="AA60" s="3" t="s">
        <v>101</v>
      </c>
      <c r="AB60" s="3" t="s">
        <v>165</v>
      </c>
      <c r="AC60" s="3" t="s">
        <v>55</v>
      </c>
      <c r="AD60" s="3" t="s">
        <v>56</v>
      </c>
    </row>
    <row r="61" ht="15.35" customHeight="1" spans="1:30">
      <c r="A61" s="2">
        <v>60</v>
      </c>
      <c r="B61" s="3" t="s">
        <v>550</v>
      </c>
      <c r="C61" s="3" t="s">
        <v>551</v>
      </c>
      <c r="D61" s="3" t="s">
        <v>37</v>
      </c>
      <c r="E61" s="3" t="s">
        <v>552</v>
      </c>
      <c r="F61" s="3" t="s">
        <v>39</v>
      </c>
      <c r="G61" s="3" t="s">
        <v>553</v>
      </c>
      <c r="H61" s="3" t="s">
        <v>60</v>
      </c>
      <c r="I61" s="3" t="s">
        <v>554</v>
      </c>
      <c r="J61" s="3" t="s">
        <v>43</v>
      </c>
      <c r="K61" s="3" t="s">
        <v>555</v>
      </c>
      <c r="L61" s="3" t="s">
        <v>556</v>
      </c>
      <c r="M61" s="3" t="s">
        <v>557</v>
      </c>
      <c r="N61" s="3" t="s">
        <v>558</v>
      </c>
      <c r="O61" s="3" t="s">
        <v>559</v>
      </c>
      <c r="P61" s="3" t="s">
        <v>131</v>
      </c>
      <c r="Q61" s="3" t="s">
        <v>560</v>
      </c>
      <c r="R61" s="2">
        <v>1010</v>
      </c>
      <c r="S61" s="2">
        <v>50</v>
      </c>
      <c r="T61" s="2">
        <v>20</v>
      </c>
      <c r="U61" s="2">
        <v>1080</v>
      </c>
      <c r="V61" s="2">
        <v>0</v>
      </c>
      <c r="W61" s="2">
        <v>1080</v>
      </c>
      <c r="X61" s="2">
        <f t="shared" si="0"/>
        <v>1080</v>
      </c>
      <c r="Y61" s="3" t="s">
        <v>51</v>
      </c>
      <c r="Z61" s="3" t="s">
        <v>561</v>
      </c>
      <c r="AA61" s="3" t="s">
        <v>101</v>
      </c>
      <c r="AB61" s="3" t="s">
        <v>109</v>
      </c>
      <c r="AC61" s="3" t="s">
        <v>55</v>
      </c>
      <c r="AD61" s="3" t="s">
        <v>56</v>
      </c>
    </row>
    <row r="62" ht="15.35" customHeight="1" spans="1:30">
      <c r="A62" s="2">
        <v>61</v>
      </c>
      <c r="B62" s="3" t="s">
        <v>562</v>
      </c>
      <c r="C62" s="3" t="s">
        <v>563</v>
      </c>
      <c r="D62" s="3" t="s">
        <v>37</v>
      </c>
      <c r="E62" s="3" t="s">
        <v>564</v>
      </c>
      <c r="F62" s="3" t="s">
        <v>39</v>
      </c>
      <c r="G62" s="3" t="s">
        <v>565</v>
      </c>
      <c r="H62" s="3" t="s">
        <v>60</v>
      </c>
      <c r="I62" s="3" t="s">
        <v>554</v>
      </c>
      <c r="J62" s="3" t="s">
        <v>43</v>
      </c>
      <c r="K62" s="3" t="s">
        <v>555</v>
      </c>
      <c r="L62" s="3" t="s">
        <v>556</v>
      </c>
      <c r="M62" s="3" t="s">
        <v>566</v>
      </c>
      <c r="N62" s="3" t="s">
        <v>567</v>
      </c>
      <c r="O62" s="3" t="s">
        <v>568</v>
      </c>
      <c r="P62" s="3" t="s">
        <v>67</v>
      </c>
      <c r="Q62" s="3" t="s">
        <v>569</v>
      </c>
      <c r="R62" s="2">
        <v>650</v>
      </c>
      <c r="S62" s="2">
        <v>50</v>
      </c>
      <c r="T62" s="2">
        <v>20</v>
      </c>
      <c r="U62" s="2">
        <v>720</v>
      </c>
      <c r="V62" s="2">
        <v>0</v>
      </c>
      <c r="W62" s="2">
        <v>720</v>
      </c>
      <c r="X62" s="2">
        <f t="shared" si="0"/>
        <v>720</v>
      </c>
      <c r="Y62" s="3" t="s">
        <v>51</v>
      </c>
      <c r="Z62" s="3" t="s">
        <v>561</v>
      </c>
      <c r="AA62" s="3" t="s">
        <v>101</v>
      </c>
      <c r="AB62" s="3" t="s">
        <v>102</v>
      </c>
      <c r="AC62" s="3" t="s">
        <v>55</v>
      </c>
      <c r="AD62" s="3" t="s">
        <v>56</v>
      </c>
    </row>
    <row r="63" ht="15.35" customHeight="1" spans="1:30">
      <c r="A63" s="2">
        <v>62</v>
      </c>
      <c r="B63" s="3" t="s">
        <v>570</v>
      </c>
      <c r="C63" s="3" t="s">
        <v>571</v>
      </c>
      <c r="D63" s="3" t="s">
        <v>37</v>
      </c>
      <c r="E63" s="3" t="s">
        <v>572</v>
      </c>
      <c r="F63" s="3" t="s">
        <v>39</v>
      </c>
      <c r="G63" s="3" t="s">
        <v>573</v>
      </c>
      <c r="H63" s="3" t="s">
        <v>253</v>
      </c>
      <c r="I63" s="3" t="s">
        <v>574</v>
      </c>
      <c r="J63" s="3" t="s">
        <v>43</v>
      </c>
      <c r="K63" s="3" t="s">
        <v>575</v>
      </c>
      <c r="L63" s="3" t="s">
        <v>576</v>
      </c>
      <c r="M63" s="3" t="s">
        <v>577</v>
      </c>
      <c r="N63" s="3" t="s">
        <v>578</v>
      </c>
      <c r="O63" s="3" t="s">
        <v>579</v>
      </c>
      <c r="P63" s="3" t="s">
        <v>162</v>
      </c>
      <c r="Q63" s="3" t="s">
        <v>580</v>
      </c>
      <c r="R63" s="2">
        <v>1660</v>
      </c>
      <c r="S63" s="2">
        <v>50</v>
      </c>
      <c r="T63" s="2">
        <v>20</v>
      </c>
      <c r="U63" s="2">
        <v>1730</v>
      </c>
      <c r="V63" s="2">
        <v>0</v>
      </c>
      <c r="W63" s="2">
        <v>1730</v>
      </c>
      <c r="X63" s="2">
        <f t="shared" si="0"/>
        <v>1730</v>
      </c>
      <c r="Y63" s="3" t="s">
        <v>51</v>
      </c>
      <c r="Z63" s="3" t="s">
        <v>581</v>
      </c>
      <c r="AA63" s="3" t="s">
        <v>101</v>
      </c>
      <c r="AB63" s="3" t="s">
        <v>54</v>
      </c>
      <c r="AC63" s="3" t="s">
        <v>55</v>
      </c>
      <c r="AD63" s="3" t="s">
        <v>56</v>
      </c>
    </row>
    <row r="64" ht="15.35" customHeight="1" spans="1:30">
      <c r="A64" s="2">
        <v>63</v>
      </c>
      <c r="B64" s="3" t="s">
        <v>582</v>
      </c>
      <c r="C64" s="3" t="s">
        <v>583</v>
      </c>
      <c r="D64" s="3" t="s">
        <v>37</v>
      </c>
      <c r="E64" s="3" t="s">
        <v>584</v>
      </c>
      <c r="F64" s="3" t="s">
        <v>39</v>
      </c>
      <c r="G64" s="3" t="s">
        <v>585</v>
      </c>
      <c r="H64" s="3" t="s">
        <v>41</v>
      </c>
      <c r="I64" s="3" t="s">
        <v>574</v>
      </c>
      <c r="J64" s="3" t="s">
        <v>43</v>
      </c>
      <c r="K64" s="3" t="s">
        <v>575</v>
      </c>
      <c r="L64" s="3" t="s">
        <v>576</v>
      </c>
      <c r="M64" s="3" t="s">
        <v>586</v>
      </c>
      <c r="N64" s="3" t="s">
        <v>587</v>
      </c>
      <c r="O64" s="3" t="s">
        <v>588</v>
      </c>
      <c r="P64" s="3" t="s">
        <v>203</v>
      </c>
      <c r="Q64" s="3" t="s">
        <v>589</v>
      </c>
      <c r="R64" s="2">
        <v>1180</v>
      </c>
      <c r="S64" s="2">
        <v>50</v>
      </c>
      <c r="T64" s="2">
        <v>20</v>
      </c>
      <c r="U64" s="2">
        <v>1250</v>
      </c>
      <c r="V64" s="2">
        <v>0</v>
      </c>
      <c r="W64" s="2">
        <v>1250</v>
      </c>
      <c r="X64" s="2">
        <f t="shared" si="0"/>
        <v>1250</v>
      </c>
      <c r="Y64" s="3" t="s">
        <v>51</v>
      </c>
      <c r="Z64" s="3" t="s">
        <v>581</v>
      </c>
      <c r="AA64" s="3" t="s">
        <v>101</v>
      </c>
      <c r="AB64" s="3" t="s">
        <v>165</v>
      </c>
      <c r="AC64" s="3" t="s">
        <v>55</v>
      </c>
      <c r="AD64" s="3" t="s">
        <v>56</v>
      </c>
    </row>
    <row r="65" ht="15.35" customHeight="1" spans="1:30">
      <c r="A65" s="2">
        <v>64</v>
      </c>
      <c r="B65" s="3" t="s">
        <v>590</v>
      </c>
      <c r="C65" s="3" t="s">
        <v>591</v>
      </c>
      <c r="D65" s="3" t="s">
        <v>37</v>
      </c>
      <c r="E65" s="3" t="s">
        <v>592</v>
      </c>
      <c r="F65" s="3" t="s">
        <v>39</v>
      </c>
      <c r="G65" s="3" t="s">
        <v>593</v>
      </c>
      <c r="H65" s="3" t="s">
        <v>41</v>
      </c>
      <c r="I65" s="3" t="s">
        <v>594</v>
      </c>
      <c r="J65" s="3" t="s">
        <v>43</v>
      </c>
      <c r="K65" s="3" t="s">
        <v>595</v>
      </c>
      <c r="L65" s="3" t="s">
        <v>596</v>
      </c>
      <c r="M65" s="3" t="s">
        <v>87</v>
      </c>
      <c r="N65" s="3" t="s">
        <v>88</v>
      </c>
      <c r="O65" s="3" t="s">
        <v>597</v>
      </c>
      <c r="P65" s="3" t="s">
        <v>49</v>
      </c>
      <c r="Q65" s="3" t="s">
        <v>598</v>
      </c>
      <c r="R65" s="2">
        <v>700</v>
      </c>
      <c r="S65" s="2">
        <v>50</v>
      </c>
      <c r="T65" s="2">
        <v>20</v>
      </c>
      <c r="U65" s="2">
        <v>770</v>
      </c>
      <c r="V65" s="2">
        <v>0</v>
      </c>
      <c r="W65" s="2">
        <v>770</v>
      </c>
      <c r="X65" s="2">
        <f t="shared" si="0"/>
        <v>770</v>
      </c>
      <c r="Y65" s="3" t="s">
        <v>51</v>
      </c>
      <c r="Z65" s="3" t="s">
        <v>599</v>
      </c>
      <c r="AA65" s="3" t="s">
        <v>101</v>
      </c>
      <c r="AB65" s="3" t="s">
        <v>102</v>
      </c>
      <c r="AC65" s="3" t="s">
        <v>55</v>
      </c>
      <c r="AD65" s="3" t="s">
        <v>56</v>
      </c>
    </row>
    <row r="66" ht="15.35" customHeight="1" spans="1:30">
      <c r="A66" s="2">
        <v>65</v>
      </c>
      <c r="B66" s="3" t="s">
        <v>600</v>
      </c>
      <c r="C66" s="3" t="s">
        <v>591</v>
      </c>
      <c r="D66" s="3" t="s">
        <v>37</v>
      </c>
      <c r="E66" s="3" t="s">
        <v>601</v>
      </c>
      <c r="F66" s="3" t="s">
        <v>39</v>
      </c>
      <c r="G66" s="3" t="s">
        <v>602</v>
      </c>
      <c r="H66" s="3" t="s">
        <v>41</v>
      </c>
      <c r="I66" s="3" t="s">
        <v>594</v>
      </c>
      <c r="J66" s="3" t="s">
        <v>43</v>
      </c>
      <c r="K66" s="3" t="s">
        <v>595</v>
      </c>
      <c r="L66" s="3" t="s">
        <v>596</v>
      </c>
      <c r="M66" s="3" t="s">
        <v>46</v>
      </c>
      <c r="N66" s="3" t="s">
        <v>47</v>
      </c>
      <c r="O66" s="3" t="s">
        <v>603</v>
      </c>
      <c r="P66" s="3" t="s">
        <v>80</v>
      </c>
      <c r="Q66" s="3" t="s">
        <v>604</v>
      </c>
      <c r="R66" s="2">
        <v>790</v>
      </c>
      <c r="S66" s="2">
        <v>50</v>
      </c>
      <c r="T66" s="2">
        <v>20</v>
      </c>
      <c r="U66" s="2">
        <v>860</v>
      </c>
      <c r="V66" s="2">
        <v>0</v>
      </c>
      <c r="W66" s="2">
        <v>860</v>
      </c>
      <c r="X66" s="2">
        <f t="shared" si="0"/>
        <v>860</v>
      </c>
      <c r="Y66" s="3" t="s">
        <v>51</v>
      </c>
      <c r="Z66" s="3" t="s">
        <v>599</v>
      </c>
      <c r="AA66" s="3" t="s">
        <v>101</v>
      </c>
      <c r="AB66" s="3" t="s">
        <v>165</v>
      </c>
      <c r="AC66" s="3" t="s">
        <v>55</v>
      </c>
      <c r="AD66" s="3" t="s">
        <v>56</v>
      </c>
    </row>
    <row r="67" ht="15.35" customHeight="1" spans="1:30">
      <c r="A67" s="2">
        <v>66</v>
      </c>
      <c r="B67" s="3" t="s">
        <v>605</v>
      </c>
      <c r="C67" s="3" t="s">
        <v>606</v>
      </c>
      <c r="D67" s="3" t="s">
        <v>37</v>
      </c>
      <c r="E67" s="3" t="s">
        <v>607</v>
      </c>
      <c r="F67" s="3" t="s">
        <v>39</v>
      </c>
      <c r="G67" s="3" t="s">
        <v>608</v>
      </c>
      <c r="H67" s="3" t="s">
        <v>41</v>
      </c>
      <c r="I67" s="3" t="s">
        <v>609</v>
      </c>
      <c r="J67" s="3" t="s">
        <v>43</v>
      </c>
      <c r="K67" s="3" t="s">
        <v>610</v>
      </c>
      <c r="L67" s="3" t="s">
        <v>611</v>
      </c>
      <c r="M67" s="3" t="s">
        <v>612</v>
      </c>
      <c r="N67" s="3" t="s">
        <v>613</v>
      </c>
      <c r="O67" s="3" t="s">
        <v>614</v>
      </c>
      <c r="P67" s="3" t="s">
        <v>131</v>
      </c>
      <c r="Q67" s="3" t="s">
        <v>615</v>
      </c>
      <c r="R67" s="2">
        <v>430</v>
      </c>
      <c r="S67" s="2">
        <v>50</v>
      </c>
      <c r="T67" s="2">
        <v>20</v>
      </c>
      <c r="U67" s="2">
        <v>500</v>
      </c>
      <c r="V67" s="2">
        <v>0</v>
      </c>
      <c r="W67" s="2">
        <v>500</v>
      </c>
      <c r="X67" s="2">
        <f t="shared" ref="X67:X70" si="1">W67+V67</f>
        <v>500</v>
      </c>
      <c r="Y67" s="3" t="s">
        <v>51</v>
      </c>
      <c r="Z67" s="3" t="s">
        <v>616</v>
      </c>
      <c r="AA67" s="3" t="s">
        <v>101</v>
      </c>
      <c r="AB67" s="3" t="s">
        <v>54</v>
      </c>
      <c r="AC67" s="3" t="s">
        <v>55</v>
      </c>
      <c r="AD67" s="3" t="s">
        <v>56</v>
      </c>
    </row>
    <row r="68" ht="15.35" customHeight="1" spans="1:30">
      <c r="A68" s="2">
        <v>67</v>
      </c>
      <c r="B68" s="3" t="s">
        <v>617</v>
      </c>
      <c r="C68" s="3" t="s">
        <v>618</v>
      </c>
      <c r="D68" s="3" t="s">
        <v>37</v>
      </c>
      <c r="E68" s="3" t="s">
        <v>619</v>
      </c>
      <c r="F68" s="3" t="s">
        <v>39</v>
      </c>
      <c r="G68" s="3" t="s">
        <v>620</v>
      </c>
      <c r="H68" s="3" t="s">
        <v>448</v>
      </c>
      <c r="I68" s="3" t="s">
        <v>621</v>
      </c>
      <c r="J68" s="3" t="s">
        <v>43</v>
      </c>
      <c r="K68" s="3" t="s">
        <v>622</v>
      </c>
      <c r="L68" s="3" t="s">
        <v>623</v>
      </c>
      <c r="M68" s="3" t="s">
        <v>624</v>
      </c>
      <c r="N68" s="3" t="s">
        <v>625</v>
      </c>
      <c r="O68" s="3" t="s">
        <v>626</v>
      </c>
      <c r="P68" s="3" t="s">
        <v>337</v>
      </c>
      <c r="Q68" s="3" t="s">
        <v>627</v>
      </c>
      <c r="R68" s="2">
        <v>1150</v>
      </c>
      <c r="S68" s="2">
        <v>50</v>
      </c>
      <c r="T68" s="2">
        <v>20</v>
      </c>
      <c r="U68" s="2">
        <v>1220</v>
      </c>
      <c r="V68" s="2">
        <v>0</v>
      </c>
      <c r="W68" s="2">
        <v>1220</v>
      </c>
      <c r="X68" s="2">
        <f t="shared" si="1"/>
        <v>1220</v>
      </c>
      <c r="Y68" s="3" t="s">
        <v>51</v>
      </c>
      <c r="Z68" s="3" t="s">
        <v>628</v>
      </c>
      <c r="AA68" s="3" t="s">
        <v>101</v>
      </c>
      <c r="AB68" s="3" t="s">
        <v>54</v>
      </c>
      <c r="AC68" s="3" t="s">
        <v>55</v>
      </c>
      <c r="AD68" s="3" t="s">
        <v>56</v>
      </c>
    </row>
    <row r="69" ht="15.35" customHeight="1" spans="1:30">
      <c r="A69" s="2">
        <v>68</v>
      </c>
      <c r="B69" s="3" t="s">
        <v>629</v>
      </c>
      <c r="C69" s="3" t="s">
        <v>630</v>
      </c>
      <c r="D69" s="3" t="s">
        <v>37</v>
      </c>
      <c r="E69" s="3" t="s">
        <v>631</v>
      </c>
      <c r="F69" s="3" t="s">
        <v>39</v>
      </c>
      <c r="G69" s="3" t="s">
        <v>632</v>
      </c>
      <c r="H69" s="3" t="s">
        <v>60</v>
      </c>
      <c r="I69" s="3" t="s">
        <v>621</v>
      </c>
      <c r="J69" s="3" t="s">
        <v>43</v>
      </c>
      <c r="K69" s="3" t="s">
        <v>622</v>
      </c>
      <c r="L69" s="3" t="s">
        <v>623</v>
      </c>
      <c r="M69" s="3" t="s">
        <v>633</v>
      </c>
      <c r="N69" s="3" t="s">
        <v>634</v>
      </c>
      <c r="O69" s="3" t="s">
        <v>635</v>
      </c>
      <c r="P69" s="3" t="s">
        <v>511</v>
      </c>
      <c r="Q69" s="3" t="s">
        <v>636</v>
      </c>
      <c r="R69" s="2">
        <v>1080</v>
      </c>
      <c r="S69" s="2">
        <v>50</v>
      </c>
      <c r="T69" s="2">
        <v>20</v>
      </c>
      <c r="U69" s="2">
        <v>1150</v>
      </c>
      <c r="V69" s="2">
        <v>0</v>
      </c>
      <c r="W69" s="2">
        <v>1150</v>
      </c>
      <c r="X69" s="2">
        <f t="shared" si="1"/>
        <v>1150</v>
      </c>
      <c r="Y69" s="3" t="s">
        <v>51</v>
      </c>
      <c r="Z69" s="3" t="s">
        <v>628</v>
      </c>
      <c r="AA69" s="3" t="s">
        <v>101</v>
      </c>
      <c r="AB69" s="3" t="s">
        <v>54</v>
      </c>
      <c r="AC69" s="3" t="s">
        <v>55</v>
      </c>
      <c r="AD69" s="3" t="s">
        <v>56</v>
      </c>
    </row>
    <row r="70" ht="15.35" customHeight="1" spans="1:30">
      <c r="A70" s="2">
        <v>69</v>
      </c>
      <c r="B70" s="3" t="s">
        <v>637</v>
      </c>
      <c r="C70" s="3" t="s">
        <v>638</v>
      </c>
      <c r="D70" s="3" t="s">
        <v>37</v>
      </c>
      <c r="E70" s="3" t="s">
        <v>639</v>
      </c>
      <c r="F70" s="3" t="s">
        <v>39</v>
      </c>
      <c r="G70" s="3" t="s">
        <v>640</v>
      </c>
      <c r="H70" s="3" t="s">
        <v>641</v>
      </c>
      <c r="I70" s="3" t="s">
        <v>609</v>
      </c>
      <c r="J70" s="3" t="s">
        <v>43</v>
      </c>
      <c r="K70" s="3" t="s">
        <v>610</v>
      </c>
      <c r="L70" s="3" t="s">
        <v>611</v>
      </c>
      <c r="M70" s="3" t="s">
        <v>642</v>
      </c>
      <c r="N70" s="3" t="s">
        <v>643</v>
      </c>
      <c r="O70" s="3" t="s">
        <v>644</v>
      </c>
      <c r="P70" s="3" t="s">
        <v>511</v>
      </c>
      <c r="Q70" s="3" t="s">
        <v>645</v>
      </c>
      <c r="R70" s="2">
        <v>630</v>
      </c>
      <c r="S70" s="2">
        <v>50</v>
      </c>
      <c r="T70" s="2">
        <v>20</v>
      </c>
      <c r="U70" s="2">
        <v>700</v>
      </c>
      <c r="V70" s="2">
        <v>0</v>
      </c>
      <c r="W70" s="2">
        <v>700</v>
      </c>
      <c r="X70" s="2">
        <f t="shared" si="1"/>
        <v>700</v>
      </c>
      <c r="Y70" s="3" t="s">
        <v>51</v>
      </c>
      <c r="Z70" s="3" t="s">
        <v>616</v>
      </c>
      <c r="AA70" s="3" t="s">
        <v>101</v>
      </c>
      <c r="AB70" s="3" t="s">
        <v>54</v>
      </c>
      <c r="AC70" s="3" t="s">
        <v>55</v>
      </c>
      <c r="AD70" s="3" t="s">
        <v>56</v>
      </c>
    </row>
    <row r="71" ht="15.35" customHeight="1" spans="1:30">
      <c r="A71" s="3" t="s">
        <v>4</v>
      </c>
      <c r="B71" s="3" t="s">
        <v>646</v>
      </c>
      <c r="C71" s="3" t="s">
        <v>646</v>
      </c>
      <c r="D71" s="3" t="s">
        <v>646</v>
      </c>
      <c r="E71" s="3" t="s">
        <v>646</v>
      </c>
      <c r="F71" s="3" t="s">
        <v>646</v>
      </c>
      <c r="G71" s="3" t="s">
        <v>646</v>
      </c>
      <c r="H71" s="3" t="s">
        <v>646</v>
      </c>
      <c r="I71" s="3" t="s">
        <v>646</v>
      </c>
      <c r="J71" s="3" t="s">
        <v>646</v>
      </c>
      <c r="K71" s="3" t="s">
        <v>646</v>
      </c>
      <c r="L71" s="3" t="s">
        <v>646</v>
      </c>
      <c r="M71" s="3" t="s">
        <v>646</v>
      </c>
      <c r="N71" s="3" t="s">
        <v>646</v>
      </c>
      <c r="O71" s="3" t="s">
        <v>646</v>
      </c>
      <c r="P71" s="3" t="s">
        <v>646</v>
      </c>
      <c r="Q71" s="3" t="s">
        <v>646</v>
      </c>
      <c r="R71" s="2">
        <v>54865</v>
      </c>
      <c r="S71" s="2">
        <v>3450</v>
      </c>
      <c r="T71" s="2">
        <v>1360</v>
      </c>
      <c r="U71" s="2">
        <v>59675</v>
      </c>
      <c r="V71" s="2">
        <f>SUM(V2:V70)</f>
        <v>0</v>
      </c>
      <c r="W71" s="2">
        <v>59675</v>
      </c>
      <c r="X71" s="6">
        <f>SUM(X2:X70)</f>
        <v>59675</v>
      </c>
      <c r="Y71" s="3" t="s">
        <v>646</v>
      </c>
      <c r="Z71" s="3" t="s">
        <v>646</v>
      </c>
      <c r="AA71" s="3" t="s">
        <v>646</v>
      </c>
      <c r="AB71" s="3" t="s">
        <v>646</v>
      </c>
      <c r="AC71" s="3" t="s">
        <v>646</v>
      </c>
      <c r="AD71" s="3" t="s">
        <v>646</v>
      </c>
    </row>
  </sheetData>
  <autoFilter xmlns:etc="http://www.wps.cn/officeDocument/2017/etCustomData" ref="A1:AD71" etc:filterBottomFollowUsedRange="0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4"/>
  <sheetViews>
    <sheetView topLeftCell="O1" workbookViewId="0">
      <pane ySplit="1" topLeftCell="A2" activePane="bottomLeft" state="frozen"/>
      <selection/>
      <selection pane="bottomLeft" activeCell="AB9" sqref="AB9"/>
    </sheetView>
  </sheetViews>
  <sheetFormatPr defaultColWidth="9" defaultRowHeight="14.4" outlineLevelRow="3"/>
  <cols>
    <col min="1" max="1" width="6" customWidth="1"/>
    <col min="2" max="5" width="12" customWidth="1"/>
    <col min="6" max="6" width="11" customWidth="1"/>
    <col min="7" max="8" width="6" customWidth="1"/>
    <col min="9" max="9" width="18" customWidth="1"/>
    <col min="10" max="10" width="9" customWidth="1"/>
    <col min="11" max="12" width="14" customWidth="1"/>
    <col min="13" max="13" width="13" customWidth="1"/>
    <col min="14" max="14" width="15" customWidth="1"/>
    <col min="15" max="15" width="6" customWidth="1"/>
    <col min="16" max="16" width="13" customWidth="1"/>
    <col min="17" max="17" width="16" customWidth="1"/>
    <col min="18" max="19" width="6" customWidth="1"/>
    <col min="20" max="20" width="16" customWidth="1"/>
    <col min="21" max="22" width="6" customWidth="1"/>
    <col min="23" max="23" width="12" customWidth="1"/>
    <col min="24" max="24" width="21" customWidth="1"/>
    <col min="25" max="26" width="9" customWidth="1"/>
    <col min="27" max="27" width="6" customWidth="1"/>
    <col min="28" max="28" width="15" customWidth="1"/>
    <col min="29" max="29" width="12" customWidth="1"/>
    <col min="30" max="30" width="25" customWidth="1"/>
    <col min="31" max="31" width="16" customWidth="1"/>
    <col min="32" max="32" width="25" customWidth="1"/>
    <col min="33" max="33" width="16" customWidth="1"/>
  </cols>
  <sheetData>
    <row r="1" ht="17.9" customHeight="1" spans="1:33">
      <c r="A1" s="1" t="s">
        <v>5</v>
      </c>
      <c r="B1" s="1" t="s">
        <v>647</v>
      </c>
      <c r="C1" s="1" t="s">
        <v>648</v>
      </c>
      <c r="D1" s="1" t="s">
        <v>649</v>
      </c>
      <c r="E1" s="1" t="s">
        <v>650</v>
      </c>
      <c r="F1" s="1" t="s">
        <v>651</v>
      </c>
      <c r="G1" s="1" t="s">
        <v>652</v>
      </c>
      <c r="H1" s="1" t="s">
        <v>653</v>
      </c>
      <c r="I1" s="1" t="s">
        <v>10</v>
      </c>
      <c r="J1" s="1" t="s">
        <v>13</v>
      </c>
      <c r="K1" s="1" t="s">
        <v>654</v>
      </c>
      <c r="L1" s="1" t="s">
        <v>655</v>
      </c>
      <c r="M1" s="1" t="s">
        <v>656</v>
      </c>
      <c r="N1" s="1" t="s">
        <v>657</v>
      </c>
      <c r="O1" s="1" t="s">
        <v>17</v>
      </c>
      <c r="P1" s="1" t="s">
        <v>18</v>
      </c>
      <c r="Q1" s="1" t="s">
        <v>21</v>
      </c>
      <c r="R1" s="1" t="s">
        <v>658</v>
      </c>
      <c r="S1" s="1" t="s">
        <v>20</v>
      </c>
      <c r="T1" s="1" t="s">
        <v>21</v>
      </c>
      <c r="U1" s="1" t="s">
        <v>658</v>
      </c>
      <c r="V1" s="1" t="s">
        <v>20</v>
      </c>
      <c r="W1" s="1" t="s">
        <v>29</v>
      </c>
      <c r="X1" s="1" t="s">
        <v>659</v>
      </c>
      <c r="Y1" s="1" t="s">
        <v>660</v>
      </c>
      <c r="Z1" s="1" t="s">
        <v>661</v>
      </c>
      <c r="AA1" s="1" t="s">
        <v>662</v>
      </c>
      <c r="AB1" s="1" t="s">
        <v>663</v>
      </c>
      <c r="AC1" s="1" t="s">
        <v>28</v>
      </c>
      <c r="AD1" s="1" t="s">
        <v>664</v>
      </c>
      <c r="AE1" s="1" t="s">
        <v>665</v>
      </c>
      <c r="AF1" s="1" t="s">
        <v>666</v>
      </c>
      <c r="AG1" s="1" t="s">
        <v>667</v>
      </c>
    </row>
    <row r="2" ht="15.35" customHeight="1" spans="1:33">
      <c r="A2" s="2">
        <v>1</v>
      </c>
      <c r="B2" s="3" t="s">
        <v>668</v>
      </c>
      <c r="C2" s="3" t="s">
        <v>669</v>
      </c>
      <c r="D2" s="3" t="s">
        <v>670</v>
      </c>
      <c r="E2" s="3" t="s">
        <v>671</v>
      </c>
      <c r="F2" s="3" t="s">
        <v>54</v>
      </c>
      <c r="G2" s="3" t="s">
        <v>523</v>
      </c>
      <c r="H2" s="3" t="s">
        <v>523</v>
      </c>
      <c r="I2" s="3" t="s">
        <v>39</v>
      </c>
      <c r="J2" s="3" t="s">
        <v>517</v>
      </c>
      <c r="K2" s="3" t="s">
        <v>672</v>
      </c>
      <c r="L2" s="3" t="s">
        <v>524</v>
      </c>
      <c r="M2" s="3" t="s">
        <v>673</v>
      </c>
      <c r="N2" s="3" t="s">
        <v>674</v>
      </c>
      <c r="O2" s="3" t="s">
        <v>311</v>
      </c>
      <c r="P2" s="3" t="s">
        <v>151</v>
      </c>
      <c r="Q2" s="3" t="s">
        <v>496</v>
      </c>
      <c r="R2" s="3" t="s">
        <v>495</v>
      </c>
      <c r="S2" s="3" t="s">
        <v>80</v>
      </c>
      <c r="T2" s="3" t="s">
        <v>675</v>
      </c>
      <c r="U2" s="3" t="s">
        <v>676</v>
      </c>
      <c r="V2" s="3" t="s">
        <v>131</v>
      </c>
      <c r="W2" s="3" t="s">
        <v>51</v>
      </c>
      <c r="X2" s="5">
        <v>330</v>
      </c>
      <c r="Y2" s="5">
        <v>1100</v>
      </c>
      <c r="Z2" s="5">
        <v>2020</v>
      </c>
      <c r="AA2" s="5">
        <v>920</v>
      </c>
      <c r="AB2" s="2">
        <v>0</v>
      </c>
      <c r="AC2" s="2">
        <f>X2+AA2+AB2</f>
        <v>1250</v>
      </c>
      <c r="AD2" s="3" t="s">
        <v>677</v>
      </c>
      <c r="AE2" s="3" t="s">
        <v>678</v>
      </c>
      <c r="AF2" s="3" t="s">
        <v>677</v>
      </c>
      <c r="AG2" s="3" t="s">
        <v>678</v>
      </c>
    </row>
    <row r="3" ht="15.35" customHeight="1" spans="1:33">
      <c r="A3" s="2">
        <v>2</v>
      </c>
      <c r="B3" s="3" t="s">
        <v>668</v>
      </c>
      <c r="C3" s="3" t="s">
        <v>669</v>
      </c>
      <c r="D3" s="3" t="s">
        <v>670</v>
      </c>
      <c r="E3" s="3" t="s">
        <v>671</v>
      </c>
      <c r="F3" s="3" t="s">
        <v>54</v>
      </c>
      <c r="G3" s="3" t="s">
        <v>527</v>
      </c>
      <c r="H3" s="3" t="s">
        <v>646</v>
      </c>
      <c r="I3" s="3" t="s">
        <v>39</v>
      </c>
      <c r="J3" s="3" t="s">
        <v>529</v>
      </c>
      <c r="K3" s="3" t="s">
        <v>679</v>
      </c>
      <c r="L3" s="3" t="s">
        <v>528</v>
      </c>
      <c r="M3" s="3" t="s">
        <v>680</v>
      </c>
      <c r="N3" s="3" t="s">
        <v>681</v>
      </c>
      <c r="O3" s="3" t="s">
        <v>297</v>
      </c>
      <c r="P3" s="3" t="s">
        <v>142</v>
      </c>
      <c r="Q3" s="3" t="s">
        <v>490</v>
      </c>
      <c r="R3" s="3" t="s">
        <v>489</v>
      </c>
      <c r="S3" s="3" t="s">
        <v>80</v>
      </c>
      <c r="T3" s="3" t="s">
        <v>682</v>
      </c>
      <c r="U3" s="3" t="s">
        <v>683</v>
      </c>
      <c r="V3" s="3" t="s">
        <v>80</v>
      </c>
      <c r="W3" s="3" t="s">
        <v>51</v>
      </c>
      <c r="X3" s="5">
        <v>321</v>
      </c>
      <c r="Y3" s="5">
        <v>1070</v>
      </c>
      <c r="Z3" s="5">
        <v>1230</v>
      </c>
      <c r="AA3" s="5">
        <v>160</v>
      </c>
      <c r="AB3" s="2">
        <v>0</v>
      </c>
      <c r="AC3" s="2">
        <f>X3+AA3+AB3</f>
        <v>481</v>
      </c>
      <c r="AD3" s="3" t="s">
        <v>684</v>
      </c>
      <c r="AE3" s="3" t="s">
        <v>685</v>
      </c>
      <c r="AF3" s="3" t="s">
        <v>684</v>
      </c>
      <c r="AG3" s="3" t="s">
        <v>685</v>
      </c>
    </row>
    <row r="4" ht="15.35" customHeight="1" spans="1:33">
      <c r="A4" s="3" t="s">
        <v>4</v>
      </c>
      <c r="B4" s="3" t="s">
        <v>646</v>
      </c>
      <c r="C4" s="3" t="s">
        <v>646</v>
      </c>
      <c r="D4" s="3" t="s">
        <v>646</v>
      </c>
      <c r="E4" s="3" t="s">
        <v>646</v>
      </c>
      <c r="F4" s="3" t="s">
        <v>646</v>
      </c>
      <c r="G4" s="3" t="s">
        <v>646</v>
      </c>
      <c r="H4" s="3" t="s">
        <v>646</v>
      </c>
      <c r="I4" s="3" t="s">
        <v>646</v>
      </c>
      <c r="J4" s="3" t="s">
        <v>646</v>
      </c>
      <c r="K4" s="3" t="s">
        <v>646</v>
      </c>
      <c r="L4" s="3" t="s">
        <v>646</v>
      </c>
      <c r="M4" s="3" t="s">
        <v>646</v>
      </c>
      <c r="N4" s="3" t="s">
        <v>646</v>
      </c>
      <c r="O4" s="3" t="s">
        <v>646</v>
      </c>
      <c r="P4" s="3" t="s">
        <v>646</v>
      </c>
      <c r="Q4" s="3" t="s">
        <v>646</v>
      </c>
      <c r="R4" s="3" t="s">
        <v>646</v>
      </c>
      <c r="S4" s="3" t="s">
        <v>646</v>
      </c>
      <c r="T4" s="3" t="s">
        <v>646</v>
      </c>
      <c r="U4" s="3" t="s">
        <v>646</v>
      </c>
      <c r="V4" s="3" t="s">
        <v>646</v>
      </c>
      <c r="W4" s="3" t="s">
        <v>646</v>
      </c>
      <c r="X4" s="5">
        <v>651</v>
      </c>
      <c r="Y4" s="5">
        <v>2170</v>
      </c>
      <c r="Z4" s="5">
        <v>3250</v>
      </c>
      <c r="AA4" s="5">
        <v>1080</v>
      </c>
      <c r="AB4" s="2">
        <f>SUM(AB2:AB3)</f>
        <v>0</v>
      </c>
      <c r="AC4" s="6">
        <f>SUM(AC2:AC3)</f>
        <v>1731</v>
      </c>
      <c r="AD4" s="3" t="s">
        <v>646</v>
      </c>
      <c r="AE4" s="3" t="s">
        <v>646</v>
      </c>
      <c r="AF4" s="3" t="s">
        <v>646</v>
      </c>
      <c r="AG4" s="3" t="s">
        <v>646</v>
      </c>
    </row>
  </sheetData>
  <autoFilter xmlns:etc="http://www.wps.cn/officeDocument/2017/etCustomData" ref="A1:AG4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"/>
  <sheetViews>
    <sheetView topLeftCell="P1" workbookViewId="0">
      <pane ySplit="1" topLeftCell="A2" activePane="bottomLeft" state="frozen"/>
      <selection/>
      <selection pane="bottomLeft" activeCell="X14" sqref="X14"/>
    </sheetView>
  </sheetViews>
  <sheetFormatPr defaultColWidth="9" defaultRowHeight="14.4"/>
  <cols>
    <col min="1" max="1" width="6" customWidth="1"/>
    <col min="2" max="3" width="12" customWidth="1"/>
    <col min="4" max="4" width="6" customWidth="1"/>
    <col min="5" max="5" width="9" customWidth="1"/>
    <col min="6" max="6" width="15" customWidth="1"/>
    <col min="7" max="7" width="14" customWidth="1"/>
    <col min="8" max="8" width="18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9" customWidth="1"/>
    <col min="15" max="15" width="13" customWidth="1"/>
    <col min="16" max="16" width="9" customWidth="1"/>
    <col min="17" max="17" width="6" customWidth="1"/>
    <col min="18" max="18" width="12" customWidth="1"/>
    <col min="19" max="19" width="16" customWidth="1"/>
    <col min="20" max="20" width="9" customWidth="1"/>
    <col min="21" max="22" width="6" customWidth="1"/>
    <col min="23" max="23" width="15" customWidth="1"/>
    <col min="24" max="25" width="12" customWidth="1"/>
    <col min="26" max="26" width="15" customWidth="1"/>
    <col min="27" max="28" width="12" customWidth="1"/>
    <col min="29" max="29" width="25" customWidth="1"/>
    <col min="30" max="30" width="16" customWidth="1"/>
    <col min="31" max="31" width="12" customWidth="1"/>
    <col min="32" max="32" width="26" customWidth="1"/>
    <col min="33" max="33" width="16" customWidth="1"/>
    <col min="34" max="34" width="12" customWidth="1"/>
    <col min="35" max="36" width="9" customWidth="1"/>
    <col min="37" max="37" width="15" customWidth="1"/>
    <col min="38" max="38" width="16" customWidth="1"/>
    <col min="39" max="40" width="13" customWidth="1"/>
  </cols>
  <sheetData>
    <row r="1" ht="17.9" customHeight="1" spans="1:40">
      <c r="A1" s="1" t="s">
        <v>5</v>
      </c>
      <c r="B1" s="1" t="s">
        <v>686</v>
      </c>
      <c r="C1" s="1" t="s">
        <v>648</v>
      </c>
      <c r="D1" s="1" t="s">
        <v>9</v>
      </c>
      <c r="E1" s="1" t="s">
        <v>687</v>
      </c>
      <c r="F1" s="1" t="s">
        <v>12</v>
      </c>
      <c r="G1" s="1" t="s">
        <v>11</v>
      </c>
      <c r="H1" s="1" t="s">
        <v>10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688</v>
      </c>
      <c r="O1" s="1" t="s">
        <v>18</v>
      </c>
      <c r="P1" s="1" t="s">
        <v>19</v>
      </c>
      <c r="Q1" s="1" t="s">
        <v>20</v>
      </c>
      <c r="R1" s="1" t="s">
        <v>689</v>
      </c>
      <c r="S1" s="1" t="s">
        <v>21</v>
      </c>
      <c r="T1" s="1" t="s">
        <v>690</v>
      </c>
      <c r="U1" s="1" t="s">
        <v>23</v>
      </c>
      <c r="V1" s="1" t="s">
        <v>24</v>
      </c>
      <c r="W1" s="1" t="s">
        <v>691</v>
      </c>
      <c r="X1" s="1" t="s">
        <v>692</v>
      </c>
      <c r="Y1" s="1" t="s">
        <v>693</v>
      </c>
      <c r="Z1" s="1" t="s">
        <v>694</v>
      </c>
      <c r="AA1" s="1" t="s">
        <v>695</v>
      </c>
      <c r="AB1" s="1" t="s">
        <v>696</v>
      </c>
      <c r="AC1" s="1" t="s">
        <v>697</v>
      </c>
      <c r="AD1" s="1" t="s">
        <v>698</v>
      </c>
      <c r="AE1" s="1" t="s">
        <v>29</v>
      </c>
      <c r="AF1" s="1" t="s">
        <v>699</v>
      </c>
      <c r="AG1" s="1" t="s">
        <v>7</v>
      </c>
      <c r="AH1" s="1" t="s">
        <v>31</v>
      </c>
      <c r="AI1" s="1" t="s">
        <v>32</v>
      </c>
      <c r="AJ1" s="1" t="s">
        <v>33</v>
      </c>
      <c r="AK1" s="1" t="s">
        <v>664</v>
      </c>
      <c r="AL1" s="1" t="s">
        <v>665</v>
      </c>
      <c r="AM1" s="1" t="s">
        <v>700</v>
      </c>
      <c r="AN1" s="1" t="s">
        <v>701</v>
      </c>
    </row>
    <row r="2" ht="15.35" customHeight="1" spans="1:40">
      <c r="A2" s="2">
        <v>1</v>
      </c>
      <c r="B2" s="3" t="s">
        <v>37</v>
      </c>
      <c r="C2" s="3" t="s">
        <v>669</v>
      </c>
      <c r="D2" s="3" t="s">
        <v>58</v>
      </c>
      <c r="E2" s="3" t="s">
        <v>702</v>
      </c>
      <c r="F2" s="3" t="s">
        <v>60</v>
      </c>
      <c r="G2" s="3" t="s">
        <v>59</v>
      </c>
      <c r="H2" s="3" t="s">
        <v>39</v>
      </c>
      <c r="I2" s="3" t="s">
        <v>61</v>
      </c>
      <c r="J2" s="3" t="s">
        <v>43</v>
      </c>
      <c r="K2" s="3" t="s">
        <v>62</v>
      </c>
      <c r="L2" s="3" t="s">
        <v>63</v>
      </c>
      <c r="M2" s="3" t="s">
        <v>64</v>
      </c>
      <c r="N2" s="2">
        <v>1</v>
      </c>
      <c r="O2" s="3" t="s">
        <v>65</v>
      </c>
      <c r="P2" s="3" t="s">
        <v>66</v>
      </c>
      <c r="Q2" s="3" t="s">
        <v>67</v>
      </c>
      <c r="R2" s="3" t="s">
        <v>703</v>
      </c>
      <c r="S2" s="3" t="s">
        <v>68</v>
      </c>
      <c r="T2" s="2">
        <v>-750</v>
      </c>
      <c r="U2" s="2">
        <v>-50</v>
      </c>
      <c r="V2" s="2">
        <v>-20</v>
      </c>
      <c r="W2" s="2">
        <v>0</v>
      </c>
      <c r="X2" s="2">
        <v>0</v>
      </c>
      <c r="Y2" s="2">
        <v>-820</v>
      </c>
      <c r="Z2" s="2">
        <v>320</v>
      </c>
      <c r="AA2" s="2">
        <v>-500</v>
      </c>
      <c r="AB2" s="3">
        <f t="shared" ref="AB2:AB8" si="0">AA2+W2</f>
        <v>-500</v>
      </c>
      <c r="AC2" s="3" t="s">
        <v>684</v>
      </c>
      <c r="AD2" s="3" t="s">
        <v>704</v>
      </c>
      <c r="AE2" s="3" t="s">
        <v>51</v>
      </c>
      <c r="AF2" s="3" t="s">
        <v>677</v>
      </c>
      <c r="AG2" s="3" t="s">
        <v>57</v>
      </c>
      <c r="AH2" s="3" t="s">
        <v>53</v>
      </c>
      <c r="AI2" s="3" t="s">
        <v>54</v>
      </c>
      <c r="AJ2" s="3" t="s">
        <v>55</v>
      </c>
      <c r="AK2" s="3" t="s">
        <v>69</v>
      </c>
      <c r="AL2" s="3" t="s">
        <v>704</v>
      </c>
      <c r="AM2" s="3" t="s">
        <v>705</v>
      </c>
      <c r="AN2" s="3" t="s">
        <v>706</v>
      </c>
    </row>
    <row r="3" ht="15.35" customHeight="1" spans="1:40">
      <c r="A3" s="2">
        <v>2</v>
      </c>
      <c r="B3" s="3" t="s">
        <v>37</v>
      </c>
      <c r="C3" s="3" t="s">
        <v>669</v>
      </c>
      <c r="D3" s="3" t="s">
        <v>394</v>
      </c>
      <c r="E3" s="3" t="s">
        <v>646</v>
      </c>
      <c r="F3" s="3" t="s">
        <v>60</v>
      </c>
      <c r="G3" s="3" t="s">
        <v>395</v>
      </c>
      <c r="H3" s="3" t="s">
        <v>39</v>
      </c>
      <c r="I3" s="3" t="s">
        <v>42</v>
      </c>
      <c r="J3" s="3" t="s">
        <v>43</v>
      </c>
      <c r="K3" s="3" t="s">
        <v>44</v>
      </c>
      <c r="L3" s="3" t="s">
        <v>45</v>
      </c>
      <c r="M3" s="3" t="s">
        <v>64</v>
      </c>
      <c r="N3" s="2">
        <v>1</v>
      </c>
      <c r="O3" s="3" t="s">
        <v>65</v>
      </c>
      <c r="P3" s="3" t="s">
        <v>66</v>
      </c>
      <c r="Q3" s="3" t="s">
        <v>162</v>
      </c>
      <c r="R3" s="3" t="s">
        <v>703</v>
      </c>
      <c r="S3" s="3" t="s">
        <v>299</v>
      </c>
      <c r="T3" s="2">
        <v>-800</v>
      </c>
      <c r="U3" s="2">
        <v>-50</v>
      </c>
      <c r="V3" s="2">
        <v>-20</v>
      </c>
      <c r="W3" s="2">
        <v>0</v>
      </c>
      <c r="X3" s="2">
        <v>0</v>
      </c>
      <c r="Y3" s="2">
        <v>-870</v>
      </c>
      <c r="Z3" s="2">
        <v>0</v>
      </c>
      <c r="AA3" s="2">
        <v>-870</v>
      </c>
      <c r="AB3" s="3">
        <f t="shared" si="0"/>
        <v>-870</v>
      </c>
      <c r="AC3" s="3" t="s">
        <v>677</v>
      </c>
      <c r="AD3" s="3" t="s">
        <v>707</v>
      </c>
      <c r="AE3" s="3" t="s">
        <v>51</v>
      </c>
      <c r="AF3" s="3" t="s">
        <v>708</v>
      </c>
      <c r="AG3" s="3" t="s">
        <v>393</v>
      </c>
      <c r="AH3" s="3" t="s">
        <v>101</v>
      </c>
      <c r="AI3" s="3" t="s">
        <v>165</v>
      </c>
      <c r="AJ3" s="3" t="s">
        <v>55</v>
      </c>
      <c r="AK3" s="3" t="s">
        <v>52</v>
      </c>
      <c r="AL3" s="3" t="s">
        <v>707</v>
      </c>
      <c r="AM3" s="3" t="s">
        <v>709</v>
      </c>
      <c r="AN3" s="3" t="s">
        <v>710</v>
      </c>
    </row>
    <row r="4" ht="15.35" customHeight="1" spans="1:40">
      <c r="A4" s="2">
        <v>3</v>
      </c>
      <c r="B4" s="3" t="s">
        <v>37</v>
      </c>
      <c r="C4" s="3" t="s">
        <v>669</v>
      </c>
      <c r="D4" s="3" t="s">
        <v>136</v>
      </c>
      <c r="E4" s="3" t="s">
        <v>646</v>
      </c>
      <c r="F4" s="3" t="s">
        <v>60</v>
      </c>
      <c r="G4" s="3" t="s">
        <v>137</v>
      </c>
      <c r="H4" s="3" t="s">
        <v>39</v>
      </c>
      <c r="I4" s="3" t="s">
        <v>138</v>
      </c>
      <c r="J4" s="3" t="s">
        <v>43</v>
      </c>
      <c r="K4" s="3" t="s">
        <v>139</v>
      </c>
      <c r="L4" s="3" t="s">
        <v>140</v>
      </c>
      <c r="M4" s="3" t="s">
        <v>141</v>
      </c>
      <c r="N4" s="2">
        <v>1</v>
      </c>
      <c r="O4" s="3" t="s">
        <v>142</v>
      </c>
      <c r="P4" s="3" t="s">
        <v>143</v>
      </c>
      <c r="Q4" s="3" t="s">
        <v>67</v>
      </c>
      <c r="R4" s="3" t="s">
        <v>703</v>
      </c>
      <c r="S4" s="3" t="s">
        <v>144</v>
      </c>
      <c r="T4" s="2">
        <v>-720</v>
      </c>
      <c r="U4" s="2">
        <v>-50</v>
      </c>
      <c r="V4" s="2">
        <v>-20</v>
      </c>
      <c r="W4" s="2">
        <v>0</v>
      </c>
      <c r="X4" s="2">
        <v>0</v>
      </c>
      <c r="Y4" s="2">
        <v>-790</v>
      </c>
      <c r="Z4" s="2">
        <v>576</v>
      </c>
      <c r="AA4" s="2">
        <v>-214</v>
      </c>
      <c r="AB4" s="3">
        <f t="shared" si="0"/>
        <v>-214</v>
      </c>
      <c r="AC4" s="3" t="s">
        <v>677</v>
      </c>
      <c r="AD4" s="3" t="s">
        <v>711</v>
      </c>
      <c r="AE4" s="3" t="s">
        <v>51</v>
      </c>
      <c r="AF4" s="3" t="s">
        <v>712</v>
      </c>
      <c r="AG4" s="3" t="s">
        <v>135</v>
      </c>
      <c r="AH4" s="3" t="s">
        <v>101</v>
      </c>
      <c r="AI4" s="3" t="s">
        <v>109</v>
      </c>
      <c r="AJ4" s="3" t="s">
        <v>55</v>
      </c>
      <c r="AK4" s="3" t="s">
        <v>145</v>
      </c>
      <c r="AL4" s="3" t="s">
        <v>713</v>
      </c>
      <c r="AM4" s="3" t="s">
        <v>714</v>
      </c>
      <c r="AN4" s="3" t="s">
        <v>715</v>
      </c>
    </row>
    <row r="5" ht="15.35" customHeight="1" spans="1:40">
      <c r="A5" s="2">
        <v>4</v>
      </c>
      <c r="B5" s="3" t="s">
        <v>37</v>
      </c>
      <c r="C5" s="3" t="s">
        <v>669</v>
      </c>
      <c r="D5" s="3" t="s">
        <v>214</v>
      </c>
      <c r="E5" s="3" t="s">
        <v>646</v>
      </c>
      <c r="F5" s="3" t="s">
        <v>75</v>
      </c>
      <c r="G5" s="3" t="s">
        <v>215</v>
      </c>
      <c r="H5" s="3" t="s">
        <v>39</v>
      </c>
      <c r="I5" s="3" t="s">
        <v>61</v>
      </c>
      <c r="J5" s="3" t="s">
        <v>43</v>
      </c>
      <c r="K5" s="3" t="s">
        <v>62</v>
      </c>
      <c r="L5" s="3" t="s">
        <v>63</v>
      </c>
      <c r="M5" s="3" t="s">
        <v>64</v>
      </c>
      <c r="N5" s="2">
        <v>1</v>
      </c>
      <c r="O5" s="3" t="s">
        <v>65</v>
      </c>
      <c r="P5" s="3" t="s">
        <v>216</v>
      </c>
      <c r="Q5" s="3" t="s">
        <v>162</v>
      </c>
      <c r="R5" s="3" t="s">
        <v>703</v>
      </c>
      <c r="S5" s="3" t="s">
        <v>184</v>
      </c>
      <c r="T5" s="2">
        <v>-800</v>
      </c>
      <c r="U5" s="2">
        <v>-50</v>
      </c>
      <c r="V5" s="2">
        <v>-20</v>
      </c>
      <c r="W5" s="2">
        <v>0</v>
      </c>
      <c r="X5" s="2">
        <v>0</v>
      </c>
      <c r="Y5" s="2">
        <v>-870</v>
      </c>
      <c r="Z5" s="2">
        <v>360</v>
      </c>
      <c r="AA5" s="2">
        <v>-510</v>
      </c>
      <c r="AB5" s="3">
        <f t="shared" si="0"/>
        <v>-510</v>
      </c>
      <c r="AC5" s="3" t="s">
        <v>677</v>
      </c>
      <c r="AD5" s="3" t="s">
        <v>716</v>
      </c>
      <c r="AE5" s="3" t="s">
        <v>51</v>
      </c>
      <c r="AF5" s="3" t="s">
        <v>712</v>
      </c>
      <c r="AG5" s="3" t="s">
        <v>213</v>
      </c>
      <c r="AH5" s="3" t="s">
        <v>101</v>
      </c>
      <c r="AI5" s="3" t="s">
        <v>109</v>
      </c>
      <c r="AJ5" s="3" t="s">
        <v>55</v>
      </c>
      <c r="AK5" s="3" t="s">
        <v>69</v>
      </c>
      <c r="AL5" s="3" t="s">
        <v>716</v>
      </c>
      <c r="AM5" s="3" t="s">
        <v>717</v>
      </c>
      <c r="AN5" s="3" t="s">
        <v>718</v>
      </c>
    </row>
    <row r="6" ht="15.35" customHeight="1" spans="1:40">
      <c r="A6" s="2">
        <v>5</v>
      </c>
      <c r="B6" s="3" t="s">
        <v>37</v>
      </c>
      <c r="C6" s="3" t="s">
        <v>669</v>
      </c>
      <c r="D6" s="3" t="s">
        <v>125</v>
      </c>
      <c r="E6" s="3" t="s">
        <v>646</v>
      </c>
      <c r="F6" s="3" t="s">
        <v>41</v>
      </c>
      <c r="G6" s="3" t="s">
        <v>126</v>
      </c>
      <c r="H6" s="3" t="s">
        <v>39</v>
      </c>
      <c r="I6" s="3" t="s">
        <v>127</v>
      </c>
      <c r="J6" s="3" t="s">
        <v>43</v>
      </c>
      <c r="K6" s="3" t="s">
        <v>128</v>
      </c>
      <c r="L6" s="3" t="s">
        <v>129</v>
      </c>
      <c r="M6" s="3" t="s">
        <v>64</v>
      </c>
      <c r="N6" s="2">
        <v>1</v>
      </c>
      <c r="O6" s="3" t="s">
        <v>65</v>
      </c>
      <c r="P6" s="3" t="s">
        <v>130</v>
      </c>
      <c r="Q6" s="3" t="s">
        <v>131</v>
      </c>
      <c r="R6" s="3" t="s">
        <v>703</v>
      </c>
      <c r="S6" s="3" t="s">
        <v>132</v>
      </c>
      <c r="T6" s="2">
        <v>-580</v>
      </c>
      <c r="U6" s="2">
        <v>-50</v>
      </c>
      <c r="V6" s="2">
        <v>-20</v>
      </c>
      <c r="W6" s="2">
        <v>0</v>
      </c>
      <c r="X6" s="2">
        <v>0</v>
      </c>
      <c r="Y6" s="2">
        <v>-650</v>
      </c>
      <c r="Z6" s="2">
        <v>290</v>
      </c>
      <c r="AA6" s="2">
        <v>-360</v>
      </c>
      <c r="AB6" s="3">
        <f t="shared" si="0"/>
        <v>-360</v>
      </c>
      <c r="AC6" s="3" t="s">
        <v>677</v>
      </c>
      <c r="AD6" s="3" t="s">
        <v>719</v>
      </c>
      <c r="AE6" s="3" t="s">
        <v>51</v>
      </c>
      <c r="AF6" s="3" t="s">
        <v>720</v>
      </c>
      <c r="AG6" s="3" t="s">
        <v>124</v>
      </c>
      <c r="AH6" s="3" t="s">
        <v>101</v>
      </c>
      <c r="AI6" s="3" t="s">
        <v>109</v>
      </c>
      <c r="AJ6" s="3" t="s">
        <v>55</v>
      </c>
      <c r="AK6" s="3" t="s">
        <v>133</v>
      </c>
      <c r="AL6" s="3" t="s">
        <v>719</v>
      </c>
      <c r="AM6" s="3" t="s">
        <v>721</v>
      </c>
      <c r="AN6" s="3" t="s">
        <v>722</v>
      </c>
    </row>
    <row r="7" ht="15.35" customHeight="1" spans="1:40">
      <c r="A7" s="2">
        <v>6</v>
      </c>
      <c r="B7" s="3" t="s">
        <v>37</v>
      </c>
      <c r="C7" s="3" t="s">
        <v>669</v>
      </c>
      <c r="D7" s="3" t="s">
        <v>484</v>
      </c>
      <c r="E7" s="3" t="s">
        <v>723</v>
      </c>
      <c r="F7" s="3" t="s">
        <v>60</v>
      </c>
      <c r="G7" s="3" t="s">
        <v>485</v>
      </c>
      <c r="H7" s="3" t="s">
        <v>39</v>
      </c>
      <c r="I7" s="3" t="s">
        <v>486</v>
      </c>
      <c r="J7" s="3" t="s">
        <v>43</v>
      </c>
      <c r="K7" s="3" t="s">
        <v>487</v>
      </c>
      <c r="L7" s="3" t="s">
        <v>488</v>
      </c>
      <c r="M7" s="3" t="s">
        <v>297</v>
      </c>
      <c r="N7" s="2">
        <v>1</v>
      </c>
      <c r="O7" s="3" t="s">
        <v>142</v>
      </c>
      <c r="P7" s="3" t="s">
        <v>489</v>
      </c>
      <c r="Q7" s="3" t="s">
        <v>80</v>
      </c>
      <c r="R7" s="3" t="s">
        <v>703</v>
      </c>
      <c r="S7" s="3" t="s">
        <v>490</v>
      </c>
      <c r="T7" s="2">
        <v>-1070</v>
      </c>
      <c r="U7" s="2">
        <v>-50</v>
      </c>
      <c r="V7" s="2">
        <v>-20</v>
      </c>
      <c r="W7" s="2">
        <v>0</v>
      </c>
      <c r="X7" s="2">
        <v>0</v>
      </c>
      <c r="Y7" s="2">
        <v>-1140</v>
      </c>
      <c r="Z7" s="2">
        <v>321</v>
      </c>
      <c r="AA7" s="2">
        <v>-819</v>
      </c>
      <c r="AB7" s="3">
        <f t="shared" si="0"/>
        <v>-819</v>
      </c>
      <c r="AC7" s="3" t="s">
        <v>684</v>
      </c>
      <c r="AD7" s="3" t="s">
        <v>724</v>
      </c>
      <c r="AE7" s="3" t="s">
        <v>51</v>
      </c>
      <c r="AF7" s="3" t="s">
        <v>725</v>
      </c>
      <c r="AG7" s="3" t="s">
        <v>483</v>
      </c>
      <c r="AH7" s="3" t="s">
        <v>101</v>
      </c>
      <c r="AI7" s="3" t="s">
        <v>54</v>
      </c>
      <c r="AJ7" s="3" t="s">
        <v>55</v>
      </c>
      <c r="AK7" s="3" t="s">
        <v>491</v>
      </c>
      <c r="AL7" s="3" t="s">
        <v>726</v>
      </c>
      <c r="AM7" s="3" t="s">
        <v>727</v>
      </c>
      <c r="AN7" s="3" t="s">
        <v>728</v>
      </c>
    </row>
    <row r="8" ht="15.35" customHeight="1" spans="1:40">
      <c r="A8" s="2">
        <v>7</v>
      </c>
      <c r="B8" s="3" t="s">
        <v>37</v>
      </c>
      <c r="C8" s="3" t="s">
        <v>669</v>
      </c>
      <c r="D8" s="3" t="s">
        <v>493</v>
      </c>
      <c r="E8" s="3" t="s">
        <v>646</v>
      </c>
      <c r="F8" s="3" t="s">
        <v>60</v>
      </c>
      <c r="G8" s="3" t="s">
        <v>494</v>
      </c>
      <c r="H8" s="3" t="s">
        <v>39</v>
      </c>
      <c r="I8" s="3" t="s">
        <v>486</v>
      </c>
      <c r="J8" s="3" t="s">
        <v>43</v>
      </c>
      <c r="K8" s="3" t="s">
        <v>487</v>
      </c>
      <c r="L8" s="3" t="s">
        <v>488</v>
      </c>
      <c r="M8" s="3" t="s">
        <v>311</v>
      </c>
      <c r="N8" s="2">
        <v>1</v>
      </c>
      <c r="O8" s="3" t="s">
        <v>151</v>
      </c>
      <c r="P8" s="3" t="s">
        <v>495</v>
      </c>
      <c r="Q8" s="3" t="s">
        <v>80</v>
      </c>
      <c r="R8" s="3" t="s">
        <v>703</v>
      </c>
      <c r="S8" s="3" t="s">
        <v>496</v>
      </c>
      <c r="T8" s="2">
        <v>-1100</v>
      </c>
      <c r="U8" s="2">
        <v>-50</v>
      </c>
      <c r="V8" s="2">
        <v>-20</v>
      </c>
      <c r="W8" s="2">
        <v>0</v>
      </c>
      <c r="X8" s="2">
        <v>0</v>
      </c>
      <c r="Y8" s="2">
        <v>-1170</v>
      </c>
      <c r="Z8" s="2">
        <v>330</v>
      </c>
      <c r="AA8" s="2">
        <v>-840</v>
      </c>
      <c r="AB8" s="3">
        <f t="shared" si="0"/>
        <v>-840</v>
      </c>
      <c r="AC8" s="3" t="s">
        <v>684</v>
      </c>
      <c r="AD8" s="3" t="s">
        <v>724</v>
      </c>
      <c r="AE8" s="3" t="s">
        <v>51</v>
      </c>
      <c r="AF8" s="3" t="s">
        <v>712</v>
      </c>
      <c r="AG8" s="3" t="s">
        <v>492</v>
      </c>
      <c r="AH8" s="3" t="s">
        <v>101</v>
      </c>
      <c r="AI8" s="3" t="s">
        <v>102</v>
      </c>
      <c r="AJ8" s="3" t="s">
        <v>55</v>
      </c>
      <c r="AK8" s="3" t="s">
        <v>491</v>
      </c>
      <c r="AL8" s="3" t="s">
        <v>726</v>
      </c>
      <c r="AM8" s="3" t="s">
        <v>729</v>
      </c>
      <c r="AN8" s="3" t="s">
        <v>730</v>
      </c>
    </row>
    <row r="9" ht="15.35" customHeight="1" spans="1:40">
      <c r="A9" s="3" t="s">
        <v>4</v>
      </c>
      <c r="B9" s="3" t="s">
        <v>646</v>
      </c>
      <c r="C9" s="3" t="s">
        <v>646</v>
      </c>
      <c r="D9" s="3" t="s">
        <v>646</v>
      </c>
      <c r="E9" s="3" t="s">
        <v>646</v>
      </c>
      <c r="F9" s="3" t="s">
        <v>646</v>
      </c>
      <c r="G9" s="3" t="s">
        <v>646</v>
      </c>
      <c r="H9" s="3" t="s">
        <v>646</v>
      </c>
      <c r="I9" s="3" t="s">
        <v>646</v>
      </c>
      <c r="J9" s="3" t="s">
        <v>646</v>
      </c>
      <c r="K9" s="3" t="s">
        <v>646</v>
      </c>
      <c r="L9" s="3" t="s">
        <v>646</v>
      </c>
      <c r="M9" s="3" t="s">
        <v>646</v>
      </c>
      <c r="N9" s="3" t="s">
        <v>646</v>
      </c>
      <c r="O9" s="3" t="s">
        <v>646</v>
      </c>
      <c r="P9" s="3" t="s">
        <v>646</v>
      </c>
      <c r="Q9" s="3" t="s">
        <v>646</v>
      </c>
      <c r="R9" s="3" t="s">
        <v>646</v>
      </c>
      <c r="S9" s="3" t="s">
        <v>646</v>
      </c>
      <c r="T9" s="2">
        <v>-5820</v>
      </c>
      <c r="U9" s="2">
        <v>-350</v>
      </c>
      <c r="V9" s="2">
        <v>-140</v>
      </c>
      <c r="W9" s="2">
        <f>SUM(W2:W8)</f>
        <v>0</v>
      </c>
      <c r="X9" s="2">
        <v>0</v>
      </c>
      <c r="Y9" s="2">
        <v>-6310</v>
      </c>
      <c r="Z9" s="2">
        <v>2197</v>
      </c>
      <c r="AA9" s="2">
        <v>-4113</v>
      </c>
      <c r="AB9" s="4">
        <f>SUM(AB2:AB8)</f>
        <v>-4113</v>
      </c>
      <c r="AC9" s="3" t="s">
        <v>646</v>
      </c>
      <c r="AD9" s="3" t="s">
        <v>646</v>
      </c>
      <c r="AE9" s="3" t="s">
        <v>646</v>
      </c>
      <c r="AF9" s="3" t="s">
        <v>646</v>
      </c>
      <c r="AG9" s="3" t="s">
        <v>646</v>
      </c>
      <c r="AH9" s="3" t="s">
        <v>646</v>
      </c>
      <c r="AI9" s="3" t="s">
        <v>646</v>
      </c>
      <c r="AJ9" s="3" t="s">
        <v>646</v>
      </c>
      <c r="AK9" s="3" t="s">
        <v>646</v>
      </c>
      <c r="AL9" s="3" t="s">
        <v>646</v>
      </c>
      <c r="AM9" s="3" t="s">
        <v>646</v>
      </c>
      <c r="AN9" s="3" t="s">
        <v>646</v>
      </c>
    </row>
  </sheetData>
  <autoFilter xmlns:etc="http://www.wps.cn/officeDocument/2017/etCustomData" ref="A1:AN9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合计</vt:lpstr>
      <vt:lpstr>机票出票报表</vt:lpstr>
      <vt:lpstr>改签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2025-09-28T04:01:00Z</dcterms:created>
  <dcterms:modified xsi:type="dcterms:W3CDTF">2025-11-05T09:11:54Z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766EE9CDC7914088AAAAA764978E04D9_12</vt:lpwstr>
  </property>
  <property fmtid="{D5CDD505-2E9C-101B-9397-08002B2CF9AE}" pid="3" name="KSOProductBuildVer">
    <vt:lpwstr>2052-12.1.0.23125</vt:lpwstr>
  </property>
</Properties>
</file>