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73E8D5E-EA13-4679-B498-A6A0A17D3136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G49" i="3" l="1"/>
  <c r="F49" i="3"/>
  <c r="D49" i="3"/>
  <c r="C49" i="3"/>
  <c r="H48" i="3"/>
  <c r="H47" i="3"/>
  <c r="H46" i="3"/>
  <c r="E45" i="3"/>
  <c r="E49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9" i="3" l="1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H50" i="3" l="1"/>
  <c r="C55" i="3" s="1"/>
  <c r="I55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<sst xmlns="http://schemas.openxmlformats.org/spreadsheetml/2006/main" count="54" uniqueCount="54">
  <si>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</si>
  <si>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</si>
  <si>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</si>
  <si>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</si>
  <si>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</si>
  <si>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</si>
  <si>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</si>
  <si>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</si>
  <si>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</si>
  <si>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</si>
  <si>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</si>
  <si>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</si>
  <si>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</si>
  <si>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</si>
  <si>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</si>
  <si>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</si>
  <si>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</si>
  <si>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</si>
  <si>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</si>
  <si>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</si>
  <si>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</si>
  <si>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</si>
  <si>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</si>
  <si>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</si>
  <si>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</si>
  <si>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</si>
  <si>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</si>
  <si>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</si>
  <si>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</si>
  <si>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</si>
  <si>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</si>
  <si>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</si>
  <si>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</si>
  <si>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</si>
  <si>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</si>
  <si>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</si>
  <si>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</si>
  <si>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</si>
  <si>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</si>
  <si>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</si>
  <si>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</si>
  <si>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</si>
  <si>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</si>
  <si>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</si>
  <si>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</si>
  <si>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</si>
  <si>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</si>
  <si>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</si>
  <si>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</si>
  <si>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</si>
  <si>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</si>
  <si>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9月2日抖音主播北京拍摄住宿</t>
    <phoneticPr fontId="9" type="noConversion"/>
  </si>
  <si>
    <t>团号：HMJB-220918-YZJ219</t>
    <phoneticPr fontId="9" type="noConversion"/>
  </si>
  <si>
    <t>会议日期：9.2-9.21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</si>
</sst>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22" workbookViewId="0">
      <selection activeCell="I17" sqref="I17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7.265625" bestFit="1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49" t="s">
        <v>52</v>
      </c>
      <c r="I4" s="49"/>
      <c r="J4" s="49" t="s">
        <v>53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3" t="s">
        <v>14</v>
      </c>
    </row>
    <row r="9" spans="1:12" ht="21" customHeight="1" x14ac:dyDescent="0.3">
      <c r="A9" s="35"/>
      <c r="B9" s="29"/>
      <c r="C9" s="40"/>
      <c r="D9" s="35"/>
      <c r="E9" s="40"/>
      <c r="F9" s="6">
        <v>0</v>
      </c>
      <c r="G9" s="6">
        <v>0</v>
      </c>
      <c r="H9" s="6">
        <f t="shared" si="0"/>
        <v>0</v>
      </c>
      <c r="I9" s="13"/>
      <c r="J9" s="44"/>
    </row>
    <row r="10" spans="1:12" ht="21" customHeight="1" x14ac:dyDescent="0.3">
      <c r="A10" s="35"/>
      <c r="B10" s="29"/>
      <c r="C10" s="40"/>
      <c r="D10" s="35"/>
      <c r="E10" s="40"/>
      <c r="F10" s="6">
        <v>0</v>
      </c>
      <c r="G10" s="6">
        <v>0</v>
      </c>
      <c r="H10" s="6">
        <f t="shared" si="0"/>
        <v>0</v>
      </c>
      <c r="I10" s="13"/>
      <c r="J10" s="44"/>
    </row>
    <row r="11" spans="1:12" ht="21" customHeight="1" x14ac:dyDescent="0.3">
      <c r="A11" s="35"/>
      <c r="B11" s="29"/>
      <c r="C11" s="40"/>
      <c r="D11" s="35"/>
      <c r="E11" s="40"/>
      <c r="F11" s="6">
        <v>0</v>
      </c>
      <c r="G11" s="6">
        <v>0</v>
      </c>
      <c r="H11" s="6">
        <f t="shared" si="0"/>
        <v>0</v>
      </c>
      <c r="I11" s="13"/>
      <c r="J11" s="44"/>
    </row>
    <row r="12" spans="1:12" ht="21" customHeight="1" x14ac:dyDescent="0.3">
      <c r="A12" s="35"/>
      <c r="B12" s="29"/>
      <c r="C12" s="40"/>
      <c r="D12" s="35"/>
      <c r="E12" s="40"/>
      <c r="F12" s="6">
        <v>0</v>
      </c>
      <c r="G12" s="6">
        <v>0</v>
      </c>
      <c r="H12" s="6">
        <f t="shared" si="0"/>
        <v>0</v>
      </c>
      <c r="I12" s="13"/>
      <c r="J12" s="4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5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3" t="s">
        <v>17</v>
      </c>
    </row>
    <row r="15" spans="1:12" ht="21" customHeight="1" x14ac:dyDescent="0.3">
      <c r="A15" s="37"/>
      <c r="B15" s="31"/>
      <c r="C15" s="42"/>
      <c r="D15" s="37"/>
      <c r="E15" s="42"/>
      <c r="F15" s="6">
        <v>0</v>
      </c>
      <c r="G15" s="6">
        <v>0</v>
      </c>
      <c r="H15" s="6">
        <f t="shared" ref="H15" si="3">F15+G15</f>
        <v>0</v>
      </c>
      <c r="I15" s="13"/>
      <c r="J15" s="4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/>
      <c r="E17" s="40">
        <f t="shared" si="2"/>
        <v>0</v>
      </c>
      <c r="F17" s="6">
        <v>4800</v>
      </c>
      <c r="G17" s="6">
        <v>0</v>
      </c>
      <c r="H17" s="6">
        <f t="shared" si="0"/>
        <v>4800</v>
      </c>
      <c r="I17" s="19" t="s">
        <v>51</v>
      </c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6">
        <v>0</v>
      </c>
      <c r="G18" s="6">
        <v>0</v>
      </c>
      <c r="H18" s="6">
        <f t="shared" si="0"/>
        <v>0</v>
      </c>
      <c r="I18" s="13"/>
      <c r="J18" s="52"/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4800</v>
      </c>
      <c r="G21" s="9">
        <f t="shared" ref="G21:H21" si="5">SUM(G17:G20)</f>
        <v>0</v>
      </c>
      <c r="H21" s="9">
        <f t="shared" si="5"/>
        <v>4800</v>
      </c>
      <c r="I21" s="14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6">
        <v>0</v>
      </c>
      <c r="G23" s="6">
        <v>0</v>
      </c>
      <c r="H23" s="6">
        <f t="shared" si="0"/>
        <v>0</v>
      </c>
      <c r="I23" s="13"/>
      <c r="J23" s="5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6">
        <v>0</v>
      </c>
      <c r="G26" s="6">
        <v>0</v>
      </c>
      <c r="H26" s="6">
        <f t="shared" ref="H26" si="8">F26+G26</f>
        <v>0</v>
      </c>
      <c r="I26" s="13"/>
      <c r="J26" s="4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6">
        <v>0</v>
      </c>
      <c r="G29" s="6">
        <v>0</v>
      </c>
      <c r="H29" s="6">
        <f t="shared" si="0"/>
        <v>0</v>
      </c>
      <c r="I29" s="13"/>
      <c r="J29" s="52"/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6"/>
    </row>
    <row r="34" spans="1:10" ht="21" customHeight="1" x14ac:dyDescent="0.3">
      <c r="A34" s="35"/>
      <c r="B34" s="29"/>
      <c r="C34" s="40"/>
      <c r="D34" s="35"/>
      <c r="E34" s="40"/>
      <c r="F34" s="6">
        <v>0</v>
      </c>
      <c r="G34" s="6">
        <v>0</v>
      </c>
      <c r="H34" s="6">
        <f t="shared" si="0"/>
        <v>0</v>
      </c>
      <c r="I34" s="13"/>
      <c r="J34" s="47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6">
        <v>0</v>
      </c>
      <c r="G39" s="6">
        <v>0</v>
      </c>
      <c r="H39" s="6">
        <f t="shared" si="0"/>
        <v>0</v>
      </c>
      <c r="I39" s="13"/>
      <c r="J39" s="5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 t="shared" si="0"/>
        <v>0</v>
      </c>
      <c r="I42" s="13"/>
      <c r="J42" s="44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5"/>
    </row>
    <row r="45" spans="1:10" ht="18.75" customHeight="1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6">
        <v>0</v>
      </c>
      <c r="G45" s="6">
        <v>0</v>
      </c>
      <c r="H45" s="6">
        <f t="shared" ref="H45:H48" si="19">F45+G45</f>
        <v>0</v>
      </c>
      <c r="I45" s="18"/>
      <c r="J45" s="46"/>
    </row>
    <row r="46" spans="1:10" ht="21" customHeight="1" x14ac:dyDescent="0.3">
      <c r="A46" s="38"/>
      <c r="B46" s="29"/>
      <c r="C46" s="40"/>
      <c r="D46" s="35"/>
      <c r="E46" s="40"/>
      <c r="F46" s="6">
        <v>0</v>
      </c>
      <c r="G46" s="6">
        <v>0</v>
      </c>
      <c r="H46" s="6">
        <f t="shared" si="19"/>
        <v>0</v>
      </c>
      <c r="I46" s="13"/>
      <c r="J46" s="47"/>
    </row>
    <row r="47" spans="1:10" ht="21" customHeight="1" x14ac:dyDescent="0.3">
      <c r="A47" s="38"/>
      <c r="B47" s="29"/>
      <c r="C47" s="40"/>
      <c r="D47" s="35"/>
      <c r="E47" s="40"/>
      <c r="F47" s="6">
        <v>0</v>
      </c>
      <c r="G47" s="6">
        <v>0</v>
      </c>
      <c r="H47" s="6">
        <f t="shared" si="19"/>
        <v>0</v>
      </c>
      <c r="I47" s="13"/>
      <c r="J47" s="47"/>
    </row>
    <row r="48" spans="1:10" ht="21" customHeight="1" x14ac:dyDescent="0.3">
      <c r="A48" s="37"/>
      <c r="B48" s="29"/>
      <c r="C48" s="40"/>
      <c r="D48" s="35"/>
      <c r="E48" s="40"/>
      <c r="F48" s="6">
        <v>0</v>
      </c>
      <c r="G48" s="6">
        <v>0</v>
      </c>
      <c r="H48" s="6">
        <f t="shared" si="19"/>
        <v>0</v>
      </c>
      <c r="I48" s="13"/>
      <c r="J48" s="47"/>
    </row>
    <row r="49" spans="1:10" s="1" customFormat="1" ht="21" customHeight="1" x14ac:dyDescent="0.3">
      <c r="A49" s="7"/>
      <c r="B49" s="8" t="s">
        <v>40</v>
      </c>
      <c r="C49" s="21">
        <f>SUM(C45)</f>
        <v>0</v>
      </c>
      <c r="D49" s="21">
        <f>SUM(D45)</f>
        <v>1</v>
      </c>
      <c r="E49" s="21">
        <f>SUM(E45)</f>
        <v>0</v>
      </c>
      <c r="F49" s="9">
        <f>SUM(F45:F48)</f>
        <v>0</v>
      </c>
      <c r="G49" s="9">
        <f>SUM(G45:G48)</f>
        <v>0</v>
      </c>
      <c r="H49" s="9">
        <f>SUM(H45:H48)</f>
        <v>0</v>
      </c>
      <c r="I49" s="14"/>
      <c r="J49" s="48"/>
    </row>
    <row r="50" spans="1:10" ht="21" customHeight="1" x14ac:dyDescent="0.3">
      <c r="A50" s="7"/>
      <c r="B50" s="8" t="s">
        <v>41</v>
      </c>
      <c r="C50" s="21">
        <f>SUM(C49,C44,C40,C37,C32,C27,C24,C21,C16,C13)</f>
        <v>0</v>
      </c>
      <c r="D50" s="21">
        <f>SUM(D49,D44,D40,D37,D32,D27,D24,D21,D16,D13)</f>
        <v>9</v>
      </c>
      <c r="E50" s="21">
        <f>SUM(E49,E44,E40,E37,E32,E27,E24,E21,E16,E13)</f>
        <v>0</v>
      </c>
      <c r="F50" s="9">
        <f>SUM(F49,F44,F40,F37,F32,F27,F24,F21,F16,F13)</f>
        <v>4800</v>
      </c>
      <c r="G50" s="9">
        <f>SUM(G49,G44,G40,G37,G32,G27,G24,G21,G16,G13)</f>
        <v>0</v>
      </c>
      <c r="H50" s="9">
        <f>SUM(H49,H44,H40,H37,H32,H27,H24,H21,H16,H13)</f>
        <v>4800</v>
      </c>
      <c r="I50" s="14"/>
      <c r="J50" s="15"/>
    </row>
    <row r="54" spans="1:10" ht="21" customHeight="1" x14ac:dyDescent="0.3">
      <c r="A54" s="26" t="s">
        <v>42</v>
      </c>
      <c r="B54" s="27"/>
      <c r="C54" s="28" t="s">
        <v>43</v>
      </c>
      <c r="D54" s="28"/>
      <c r="E54" s="28" t="s">
        <v>44</v>
      </c>
      <c r="F54" s="28"/>
      <c r="G54" s="28" t="s">
        <v>45</v>
      </c>
      <c r="H54" s="28"/>
      <c r="I54" s="16" t="s">
        <v>46</v>
      </c>
    </row>
    <row r="55" spans="1:10" ht="21" customHeight="1" x14ac:dyDescent="0.3">
      <c r="A55" s="32">
        <f>E50</f>
        <v>0</v>
      </c>
      <c r="B55" s="33"/>
      <c r="C55" s="33">
        <f>H50</f>
        <v>4800</v>
      </c>
      <c r="D55" s="33"/>
      <c r="E55" s="33">
        <f>F50</f>
        <v>4800</v>
      </c>
      <c r="F55" s="33"/>
      <c r="G55" s="33">
        <f>G50</f>
        <v>0</v>
      </c>
      <c r="H55" s="33"/>
      <c r="I55" s="17">
        <f>A55-C55</f>
        <v>-4800</v>
      </c>
    </row>
    <row r="57" spans="1:10" ht="21" customHeight="1" x14ac:dyDescent="0.3">
      <c r="A57" s="10" t="s">
        <v>47</v>
      </c>
      <c r="B57" s="1"/>
      <c r="C57" s="11" t="s">
        <v>48</v>
      </c>
      <c r="D57" s="10"/>
      <c r="E57" s="10" t="s">
        <v>49</v>
      </c>
      <c r="F57" s="10"/>
      <c r="G57" s="10" t="s">
        <v>50</v>
      </c>
      <c r="H57" s="10"/>
      <c r="I57" s="1"/>
    </row>
  </sheetData>
  <mergeCells count="76"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8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8"/>
    <mergeCell ref="D8:D12"/>
    <mergeCell ref="D14:D15"/>
    <mergeCell ref="D17:D20"/>
    <mergeCell ref="D22:D23"/>
    <mergeCell ref="D25:D26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2022-09-20T09:20:26Z</cp:lastPrinted>
  <dcterms:created xsi:type="dcterms:W3CDTF">2014-04-15T08:52:00Z</dcterms:created>
  <dcterms:modified xsi:type="dcterms:W3CDTF">2022-09-20T09:20:26Z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