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H40" i="2"/>
  <c r="I39" i="2"/>
  <c r="I21" i="2"/>
  <c r="G24" i="2"/>
  <c r="H21" i="2"/>
  <c r="B24" i="2"/>
  <c r="G21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0" i="2"/>
  <c r="G54" i="3"/>
  <c r="G59" i="3"/>
  <c r="H45" i="3"/>
  <c r="H54" i="3"/>
  <c r="C59" i="3"/>
  <c r="E54" i="3"/>
  <c r="A59" i="3"/>
  <c r="I59" i="3"/>
  <c r="C54" i="3"/>
  <c r="K24" i="2"/>
</calcChain>
</file>

<file path=xl/sharedStrings.xml><?xml version="1.0" encoding="utf-8"?>
<sst xmlns="http://schemas.openxmlformats.org/spreadsheetml/2006/main" count="106" uniqueCount="86">
  <si>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</si>
  <si>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</si>
  <si>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</si>
  <si>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</si>
  <si>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</si>
  <si>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</si>
  <si>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</si>
  <si>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</si>
  <si>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</si>
  <si>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</si>
  <si>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</si>
  <si>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</si>
  <si>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</si>
  <si>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</si>
  <si>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</si>
  <si>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</si>
  <si>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</si>
  <si>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</si>
  <si>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</si>
  <si>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</si>
  <si>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</si>
  <si>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</si>
  <si>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</si>
  <si>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</si>
  <si>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</si>
  <si>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</si>
  <si>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</si>
  <si>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</si>
  <si>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</si>
  <si>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</si>
  <si>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</si>
  <si>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</si>
  <si>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</si>
  <si>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</si>
  <si>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</si>
  <si>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</si>
  <si>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</si>
  <si>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</si>
  <si>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</si>
  <si>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</si>
  <si>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</si>
  <si>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</si>
  <si>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</si>
  <si>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</si>
  <si>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</si>
  <si>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</si>
  <si>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</si>
  <si>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</si>
  <si>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</si>
  <si>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</si>
  <si>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</si>
  <si>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</si>
  <si>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</si>
  <si>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</si>
  <si>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</si>
  <si>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</si>
  <si>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</si>
  <si>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</si>
  <si>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</si>
  <si>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</si>
  <si>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</si>
  <si>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</si>
  <si>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</si>
  <si>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</si>
  <si>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</si>
  <si>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</si>
  <si>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</si>
  <si>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</si>
  <si>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</si>
  <si>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</si>
  <si>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</si>
  <si>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</si>
  <si>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</si>
  <si>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</si>
  <si>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</si>
  <si>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</si>
  <si>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</si>
  <si>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</si>
  <si>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</si>
  <si>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</si>
  <si>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</si>
  <si>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团号：HMZA-200724-LSH182</t>
    <phoneticPr fontId="12" type="noConversion"/>
  </si>
  <si>
    <t>会议日期：2020.7.25</t>
    <phoneticPr fontId="12" type="noConversion"/>
  </si>
  <si>
    <t>户外电风扇采购2000</t>
    <rPh sb="0" eb="1">
      <t>hu wai</t>
    </rPh>
    <rPh sb="2" eb="3">
      <t>dian feng shan</t>
    </rPh>
    <rPh sb="5" eb="6">
      <t>cai gou</t>
    </rPh>
    <phoneticPr fontId="12" type="noConversion"/>
  </si>
  <si>
    <t>饮料、游戏物料采购</t>
    <rPh sb="0" eb="1">
      <t>yin liao</t>
    </rPh>
    <rPh sb="3" eb="4">
      <t>you xi</t>
    </rPh>
    <rPh sb="5" eb="6">
      <t>wu liao</t>
    </rPh>
    <rPh sb="7" eb="8">
      <t>cai gou</t>
    </rPh>
    <phoneticPr fontId="12" type="noConversion"/>
  </si>
  <si>
    <t>3人次</t>
    <rPh sb="1" eb="2">
      <t>ren ci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</si>
</sst>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topLeftCell="A10" workbookViewId="0">
      <selection activeCell="I31" sqref="I3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128" t="s">
        <v>81</v>
      </c>
      <c r="I4" s="69"/>
      <c r="J4" s="69" t="s">
        <v>82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6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6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 x14ac:dyDescent="0.15">
      <c r="A8" s="87">
        <v>1</v>
      </c>
      <c r="B8" s="83" t="s">
        <v>13</v>
      </c>
      <c r="C8" s="75">
        <v>0</v>
      </c>
      <c r="D8" s="79"/>
      <c r="E8" s="75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63" t="s">
        <v>14</v>
      </c>
    </row>
    <row r="9" spans="1:12" ht="21" customHeight="1" x14ac:dyDescent="0.15">
      <c r="A9" s="87"/>
      <c r="B9" s="83"/>
      <c r="C9" s="75"/>
      <c r="D9" s="79"/>
      <c r="E9" s="75"/>
      <c r="F9" s="37">
        <v>0</v>
      </c>
      <c r="G9" s="37">
        <v>0</v>
      </c>
      <c r="H9" s="37">
        <f t="shared" si="0"/>
        <v>0</v>
      </c>
      <c r="I9" s="45"/>
      <c r="J9" s="64"/>
    </row>
    <row r="10" spans="1:12" ht="21" customHeight="1" x14ac:dyDescent="0.15">
      <c r="A10" s="87"/>
      <c r="B10" s="83"/>
      <c r="C10" s="75"/>
      <c r="D10" s="79"/>
      <c r="E10" s="75"/>
      <c r="F10" s="37">
        <v>0</v>
      </c>
      <c r="G10" s="37">
        <v>0</v>
      </c>
      <c r="H10" s="37">
        <f t="shared" si="0"/>
        <v>0</v>
      </c>
      <c r="I10" s="45"/>
      <c r="J10" s="64"/>
    </row>
    <row r="11" spans="1:12" ht="21" customHeight="1" x14ac:dyDescent="0.15">
      <c r="A11" s="87"/>
      <c r="B11" s="83"/>
      <c r="C11" s="75"/>
      <c r="D11" s="79"/>
      <c r="E11" s="75"/>
      <c r="F11" s="37">
        <v>0</v>
      </c>
      <c r="G11" s="37">
        <v>0</v>
      </c>
      <c r="H11" s="37">
        <f t="shared" si="0"/>
        <v>0</v>
      </c>
      <c r="I11" s="45"/>
      <c r="J11" s="64"/>
    </row>
    <row r="12" spans="1:12" ht="21" customHeight="1" x14ac:dyDescent="0.15">
      <c r="A12" s="87"/>
      <c r="B12" s="83"/>
      <c r="C12" s="75"/>
      <c r="D12" s="79"/>
      <c r="E12" s="75"/>
      <c r="F12" s="37">
        <v>0</v>
      </c>
      <c r="G12" s="37">
        <v>0</v>
      </c>
      <c r="H12" s="37">
        <f t="shared" si="0"/>
        <v>0</v>
      </c>
      <c r="I12" s="45"/>
      <c r="J12" s="6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5"/>
    </row>
    <row r="14" spans="1:12" ht="21" customHeight="1" x14ac:dyDescent="0.15">
      <c r="A14" s="80">
        <v>2</v>
      </c>
      <c r="B14" s="94" t="s">
        <v>16</v>
      </c>
      <c r="C14" s="76">
        <v>0</v>
      </c>
      <c r="D14" s="80"/>
      <c r="E14" s="76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3" t="s">
        <v>17</v>
      </c>
    </row>
    <row r="15" spans="1:12" ht="21" customHeight="1" x14ac:dyDescent="0.15">
      <c r="A15" s="81"/>
      <c r="B15" s="95"/>
      <c r="C15" s="77"/>
      <c r="D15" s="81"/>
      <c r="E15" s="77"/>
      <c r="F15" s="37">
        <v>0</v>
      </c>
      <c r="G15" s="37">
        <v>0</v>
      </c>
      <c r="H15" s="37">
        <f t="shared" ref="H15" si="3">F15+G15</f>
        <v>0</v>
      </c>
      <c r="I15" s="45"/>
      <c r="J15" s="6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5"/>
    </row>
    <row r="17" spans="1:10" ht="21" customHeight="1" x14ac:dyDescent="0.15">
      <c r="A17" s="87">
        <v>3</v>
      </c>
      <c r="B17" s="83" t="s">
        <v>19</v>
      </c>
      <c r="C17" s="75">
        <v>0</v>
      </c>
      <c r="D17" s="79"/>
      <c r="E17" s="75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71" t="s">
        <v>20</v>
      </c>
    </row>
    <row r="18" spans="1:10" ht="21" customHeight="1" x14ac:dyDescent="0.15">
      <c r="A18" s="87"/>
      <c r="B18" s="83"/>
      <c r="C18" s="75"/>
      <c r="D18" s="79"/>
      <c r="E18" s="75"/>
      <c r="F18" s="37">
        <v>0</v>
      </c>
      <c r="G18" s="37">
        <v>0</v>
      </c>
      <c r="H18" s="37">
        <f t="shared" si="0"/>
        <v>0</v>
      </c>
      <c r="I18" s="45"/>
      <c r="J18" s="72"/>
    </row>
    <row r="19" spans="1:10" ht="21" customHeight="1" x14ac:dyDescent="0.15">
      <c r="A19" s="87"/>
      <c r="B19" s="83"/>
      <c r="C19" s="75"/>
      <c r="D19" s="79"/>
      <c r="E19" s="75"/>
      <c r="F19" s="37">
        <v>0</v>
      </c>
      <c r="G19" s="37">
        <v>0</v>
      </c>
      <c r="H19" s="37">
        <f t="shared" si="0"/>
        <v>0</v>
      </c>
      <c r="I19" s="45"/>
      <c r="J19" s="72"/>
    </row>
    <row r="20" spans="1:10" ht="21" customHeight="1" x14ac:dyDescent="0.15">
      <c r="A20" s="87"/>
      <c r="B20" s="83"/>
      <c r="C20" s="75"/>
      <c r="D20" s="79"/>
      <c r="E20" s="75"/>
      <c r="F20" s="37">
        <v>0</v>
      </c>
      <c r="G20" s="37">
        <v>0</v>
      </c>
      <c r="H20" s="37">
        <f t="shared" si="0"/>
        <v>0</v>
      </c>
      <c r="I20" s="45"/>
      <c r="J20" s="7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3"/>
    </row>
    <row r="22" spans="1:10" ht="21" customHeight="1" x14ac:dyDescent="0.15">
      <c r="A22" s="87">
        <v>4</v>
      </c>
      <c r="B22" s="83" t="s">
        <v>22</v>
      </c>
      <c r="C22" s="75">
        <v>0</v>
      </c>
      <c r="D22" s="79"/>
      <c r="E22" s="7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1" t="s">
        <v>23</v>
      </c>
    </row>
    <row r="23" spans="1:10" ht="21" customHeight="1" x14ac:dyDescent="0.15">
      <c r="A23" s="87"/>
      <c r="B23" s="83"/>
      <c r="C23" s="75"/>
      <c r="D23" s="79"/>
      <c r="E23" s="75"/>
      <c r="F23" s="37">
        <v>0</v>
      </c>
      <c r="G23" s="37">
        <v>0</v>
      </c>
      <c r="H23" s="37">
        <f t="shared" si="0"/>
        <v>0</v>
      </c>
      <c r="I23" s="45"/>
      <c r="J23" s="7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3"/>
    </row>
    <row r="25" spans="1:10" ht="21" customHeight="1" x14ac:dyDescent="0.15">
      <c r="A25" s="80">
        <v>5</v>
      </c>
      <c r="B25" s="94" t="s">
        <v>25</v>
      </c>
      <c r="C25" s="76">
        <v>3000</v>
      </c>
      <c r="D25" s="80">
        <v>1</v>
      </c>
      <c r="E25" s="76">
        <f t="shared" si="2"/>
        <v>3000</v>
      </c>
      <c r="F25" s="50">
        <v>0</v>
      </c>
      <c r="G25" s="50">
        <v>0</v>
      </c>
      <c r="H25" s="50">
        <f t="shared" ref="H25:H27" si="8">F25+G25</f>
        <v>0</v>
      </c>
      <c r="I25" s="129" t="s">
        <v>83</v>
      </c>
      <c r="J25" s="63" t="s">
        <v>26</v>
      </c>
    </row>
    <row r="26" spans="1:10" ht="21" customHeight="1" x14ac:dyDescent="0.15">
      <c r="A26" s="82"/>
      <c r="B26" s="96"/>
      <c r="C26" s="78"/>
      <c r="D26" s="82"/>
      <c r="E26" s="78"/>
      <c r="F26" s="50">
        <v>0</v>
      </c>
      <c r="G26" s="50">
        <v>0</v>
      </c>
      <c r="H26" s="50">
        <f t="shared" si="8"/>
        <v>0</v>
      </c>
      <c r="I26" s="129" t="s">
        <v>84</v>
      </c>
      <c r="J26" s="64"/>
    </row>
    <row r="27" spans="1:10" ht="21" customHeight="1" x14ac:dyDescent="0.15">
      <c r="A27" s="82"/>
      <c r="B27" s="96"/>
      <c r="C27" s="78"/>
      <c r="D27" s="82"/>
      <c r="E27" s="78"/>
      <c r="F27" s="50">
        <v>0</v>
      </c>
      <c r="G27" s="50">
        <v>0</v>
      </c>
      <c r="H27" s="50">
        <f t="shared" si="8"/>
        <v>0</v>
      </c>
      <c r="I27" s="55"/>
      <c r="J27" s="64"/>
    </row>
    <row r="28" spans="1:10" s="30" customFormat="1" ht="21" customHeight="1" x14ac:dyDescent="0.15">
      <c r="A28" s="38"/>
      <c r="B28" s="39" t="s">
        <v>27</v>
      </c>
      <c r="C28" s="40">
        <f>SUM(C25)</f>
        <v>3000</v>
      </c>
      <c r="D28" s="40">
        <f>SUM(D25)</f>
        <v>1</v>
      </c>
      <c r="E28" s="40">
        <f>SUM(E25)</f>
        <v>3000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65"/>
    </row>
    <row r="29" spans="1:10" ht="21" customHeight="1" x14ac:dyDescent="0.15">
      <c r="A29" s="87">
        <v>6</v>
      </c>
      <c r="B29" s="83" t="s">
        <v>28</v>
      </c>
      <c r="C29" s="75">
        <v>1800</v>
      </c>
      <c r="D29" s="80">
        <v>1</v>
      </c>
      <c r="E29" s="75">
        <f t="shared" si="2"/>
        <v>1800</v>
      </c>
      <c r="F29" s="37">
        <v>0</v>
      </c>
      <c r="G29" s="37">
        <v>0</v>
      </c>
      <c r="H29" s="37">
        <f t="shared" si="0"/>
        <v>0</v>
      </c>
      <c r="I29" s="45" t="s">
        <v>85</v>
      </c>
      <c r="J29" s="63" t="s">
        <v>29</v>
      </c>
    </row>
    <row r="30" spans="1:10" ht="21" customHeight="1" x14ac:dyDescent="0.15">
      <c r="A30" s="87"/>
      <c r="B30" s="83"/>
      <c r="C30" s="75"/>
      <c r="D30" s="82"/>
      <c r="E30" s="75"/>
      <c r="F30" s="37">
        <v>0</v>
      </c>
      <c r="G30" s="37">
        <v>0</v>
      </c>
      <c r="H30" s="37">
        <f t="shared" si="0"/>
        <v>0</v>
      </c>
      <c r="I30" s="45"/>
      <c r="J30" s="72"/>
    </row>
    <row r="31" spans="1:10" ht="21" customHeight="1" x14ac:dyDescent="0.15">
      <c r="A31" s="87"/>
      <c r="B31" s="83"/>
      <c r="C31" s="75"/>
      <c r="D31" s="82"/>
      <c r="E31" s="75"/>
      <c r="F31" s="37">
        <v>0</v>
      </c>
      <c r="G31" s="37">
        <v>0</v>
      </c>
      <c r="H31" s="37">
        <f t="shared" si="0"/>
        <v>0</v>
      </c>
      <c r="I31" s="45"/>
      <c r="J31" s="72"/>
    </row>
    <row r="32" spans="1:10" ht="21" customHeight="1" x14ac:dyDescent="0.15">
      <c r="A32" s="87"/>
      <c r="B32" s="83"/>
      <c r="C32" s="75"/>
      <c r="D32" s="81"/>
      <c r="E32" s="75"/>
      <c r="F32" s="37">
        <v>0</v>
      </c>
      <c r="G32" s="37">
        <v>0</v>
      </c>
      <c r="H32" s="37">
        <f t="shared" si="0"/>
        <v>0</v>
      </c>
      <c r="I32" s="45"/>
      <c r="J32" s="72"/>
    </row>
    <row r="33" spans="1:10" s="30" customFormat="1" ht="21" customHeight="1" x14ac:dyDescent="0.15">
      <c r="A33" s="38"/>
      <c r="B33" s="39" t="s">
        <v>30</v>
      </c>
      <c r="C33" s="40">
        <f>SUM(C29)</f>
        <v>1800</v>
      </c>
      <c r="D33" s="40">
        <f t="shared" ref="D33:E33" si="9">SUM(D29)</f>
        <v>1</v>
      </c>
      <c r="E33" s="40">
        <f t="shared" si="9"/>
        <v>1800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73"/>
    </row>
    <row r="34" spans="1:10" ht="21" customHeight="1" x14ac:dyDescent="0.15">
      <c r="A34" s="87">
        <v>7</v>
      </c>
      <c r="B34" s="83" t="s">
        <v>31</v>
      </c>
      <c r="C34" s="75">
        <v>0</v>
      </c>
      <c r="D34" s="79"/>
      <c r="E34" s="75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66"/>
    </row>
    <row r="35" spans="1:10" ht="21" customHeight="1" x14ac:dyDescent="0.15">
      <c r="A35" s="87"/>
      <c r="B35" s="83"/>
      <c r="C35" s="75"/>
      <c r="D35" s="79"/>
      <c r="E35" s="75"/>
      <c r="F35" s="37">
        <v>0</v>
      </c>
      <c r="G35" s="37">
        <v>0</v>
      </c>
      <c r="H35" s="37">
        <f t="shared" si="0"/>
        <v>0</v>
      </c>
      <c r="I35" s="45"/>
      <c r="J35" s="67"/>
    </row>
    <row r="36" spans="1:10" ht="21" customHeight="1" x14ac:dyDescent="0.15">
      <c r="A36" s="87"/>
      <c r="B36" s="83"/>
      <c r="C36" s="75"/>
      <c r="D36" s="79"/>
      <c r="E36" s="75"/>
      <c r="F36" s="37">
        <v>0</v>
      </c>
      <c r="G36" s="37">
        <v>0</v>
      </c>
      <c r="H36" s="37">
        <f t="shared" si="0"/>
        <v>0</v>
      </c>
      <c r="I36" s="45"/>
      <c r="J36" s="67"/>
    </row>
    <row r="37" spans="1:10" ht="21" customHeight="1" x14ac:dyDescent="0.15">
      <c r="A37" s="87"/>
      <c r="B37" s="83"/>
      <c r="C37" s="75"/>
      <c r="D37" s="79"/>
      <c r="E37" s="75"/>
      <c r="F37" s="37">
        <v>0</v>
      </c>
      <c r="G37" s="37">
        <v>0</v>
      </c>
      <c r="H37" s="37">
        <f t="shared" si="0"/>
        <v>0</v>
      </c>
      <c r="I37" s="45"/>
      <c r="J37" s="67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68"/>
    </row>
    <row r="39" spans="1:10" ht="21" customHeight="1" x14ac:dyDescent="0.15">
      <c r="A39" s="87">
        <v>8</v>
      </c>
      <c r="B39" s="83" t="s">
        <v>33</v>
      </c>
      <c r="C39" s="75">
        <v>0</v>
      </c>
      <c r="D39" s="79"/>
      <c r="E39" s="75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71" t="s">
        <v>34</v>
      </c>
    </row>
    <row r="40" spans="1:10" ht="21" customHeight="1" x14ac:dyDescent="0.15">
      <c r="A40" s="87"/>
      <c r="B40" s="83"/>
      <c r="C40" s="75"/>
      <c r="D40" s="79"/>
      <c r="E40" s="75"/>
      <c r="F40" s="37">
        <v>0</v>
      </c>
      <c r="G40" s="37">
        <v>0</v>
      </c>
      <c r="H40" s="37">
        <f t="shared" si="0"/>
        <v>0</v>
      </c>
      <c r="I40" s="45"/>
      <c r="J40" s="72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73"/>
    </row>
    <row r="42" spans="1:10" ht="21" customHeight="1" x14ac:dyDescent="0.15">
      <c r="A42" s="87">
        <v>9</v>
      </c>
      <c r="B42" s="83" t="s">
        <v>36</v>
      </c>
      <c r="C42" s="75">
        <v>0</v>
      </c>
      <c r="D42" s="79"/>
      <c r="E42" s="75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63" t="s">
        <v>37</v>
      </c>
    </row>
    <row r="43" spans="1:10" ht="21" customHeight="1" x14ac:dyDescent="0.15">
      <c r="A43" s="87"/>
      <c r="B43" s="83"/>
      <c r="C43" s="75"/>
      <c r="D43" s="79"/>
      <c r="E43" s="75"/>
      <c r="F43" s="37">
        <v>0</v>
      </c>
      <c r="G43" s="37">
        <v>0</v>
      </c>
      <c r="H43" s="37">
        <f t="shared" si="0"/>
        <v>0</v>
      </c>
      <c r="I43" s="45"/>
      <c r="J43" s="64"/>
    </row>
    <row r="44" spans="1:10" ht="21" customHeight="1" x14ac:dyDescent="0.15">
      <c r="A44" s="87"/>
      <c r="B44" s="83"/>
      <c r="C44" s="75"/>
      <c r="D44" s="79"/>
      <c r="E44" s="75"/>
      <c r="F44" s="37">
        <v>0</v>
      </c>
      <c r="G44" s="37">
        <v>0</v>
      </c>
      <c r="H44" s="37">
        <f t="shared" si="0"/>
        <v>0</v>
      </c>
      <c r="I44" s="45"/>
      <c r="J44" s="64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65"/>
    </row>
    <row r="46" spans="1:10" ht="21" customHeight="1" x14ac:dyDescent="0.15">
      <c r="A46" s="80">
        <v>10</v>
      </c>
      <c r="B46" s="83" t="s">
        <v>39</v>
      </c>
      <c r="C46" s="75">
        <v>0</v>
      </c>
      <c r="D46" s="79"/>
      <c r="E46" s="75">
        <f t="shared" si="2"/>
        <v>0</v>
      </c>
      <c r="F46" s="37">
        <v>0</v>
      </c>
      <c r="G46" s="37">
        <v>0</v>
      </c>
      <c r="H46" s="37">
        <f>F46+G46</f>
        <v>0</v>
      </c>
      <c r="I46" s="61"/>
      <c r="J46" s="66"/>
    </row>
    <row r="47" spans="1:10" ht="21" customHeight="1" x14ac:dyDescent="0.15">
      <c r="A47" s="82"/>
      <c r="B47" s="83"/>
      <c r="C47" s="75"/>
      <c r="D47" s="79"/>
      <c r="E47" s="75"/>
      <c r="F47" s="37">
        <v>0</v>
      </c>
      <c r="G47" s="37">
        <v>0</v>
      </c>
      <c r="H47" s="37">
        <f t="shared" ref="H47:H52" si="17">F47+G47</f>
        <v>0</v>
      </c>
      <c r="I47" s="45"/>
      <c r="J47" s="67"/>
    </row>
    <row r="48" spans="1:10" ht="21" customHeight="1" x14ac:dyDescent="0.15">
      <c r="A48" s="82"/>
      <c r="B48" s="83"/>
      <c r="C48" s="75"/>
      <c r="D48" s="79"/>
      <c r="E48" s="75"/>
      <c r="F48" s="37">
        <v>0</v>
      </c>
      <c r="G48" s="37">
        <v>0</v>
      </c>
      <c r="H48" s="37">
        <f t="shared" si="17"/>
        <v>0</v>
      </c>
      <c r="I48" s="45"/>
      <c r="J48" s="67"/>
    </row>
    <row r="49" spans="1:10" ht="21" customHeight="1" x14ac:dyDescent="0.15">
      <c r="A49" s="82"/>
      <c r="B49" s="83"/>
      <c r="C49" s="75"/>
      <c r="D49" s="79"/>
      <c r="E49" s="75"/>
      <c r="F49" s="37">
        <v>0</v>
      </c>
      <c r="G49" s="37">
        <v>0</v>
      </c>
      <c r="H49" s="37">
        <f t="shared" si="17"/>
        <v>0</v>
      </c>
      <c r="I49" s="45"/>
      <c r="J49" s="67"/>
    </row>
    <row r="50" spans="1:10" ht="21" customHeight="1" x14ac:dyDescent="0.15">
      <c r="A50" s="82"/>
      <c r="B50" s="83"/>
      <c r="C50" s="75"/>
      <c r="D50" s="79"/>
      <c r="E50" s="75"/>
      <c r="F50" s="37">
        <v>0</v>
      </c>
      <c r="G50" s="37">
        <v>0</v>
      </c>
      <c r="H50" s="37">
        <f t="shared" si="17"/>
        <v>0</v>
      </c>
      <c r="I50" s="45"/>
      <c r="J50" s="67"/>
    </row>
    <row r="51" spans="1:10" ht="21" customHeight="1" x14ac:dyDescent="0.15">
      <c r="A51" s="82"/>
      <c r="B51" s="83"/>
      <c r="C51" s="75"/>
      <c r="D51" s="79"/>
      <c r="E51" s="75"/>
      <c r="F51" s="37">
        <v>0</v>
      </c>
      <c r="G51" s="37">
        <v>0</v>
      </c>
      <c r="H51" s="37">
        <f t="shared" si="17"/>
        <v>0</v>
      </c>
      <c r="I51" s="45"/>
      <c r="J51" s="67"/>
    </row>
    <row r="52" spans="1:10" ht="21" customHeight="1" x14ac:dyDescent="0.15">
      <c r="A52" s="81"/>
      <c r="B52" s="83"/>
      <c r="C52" s="75"/>
      <c r="D52" s="79"/>
      <c r="E52" s="75"/>
      <c r="F52" s="37">
        <v>0</v>
      </c>
      <c r="G52" s="37">
        <v>0</v>
      </c>
      <c r="H52" s="37">
        <f t="shared" si="17"/>
        <v>0</v>
      </c>
      <c r="I52" s="45"/>
      <c r="J52" s="67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68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4800</v>
      </c>
      <c r="D54" s="40">
        <f t="shared" si="20"/>
        <v>2</v>
      </c>
      <c r="E54" s="40">
        <f t="shared" si="20"/>
        <v>4800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91" t="s">
        <v>42</v>
      </c>
      <c r="B58" s="92"/>
      <c r="C58" s="93" t="s">
        <v>43</v>
      </c>
      <c r="D58" s="93"/>
      <c r="E58" s="93" t="s">
        <v>44</v>
      </c>
      <c r="F58" s="93"/>
      <c r="G58" s="93" t="s">
        <v>45</v>
      </c>
      <c r="H58" s="93"/>
      <c r="I58" s="48" t="s">
        <v>46</v>
      </c>
    </row>
    <row r="59" spans="1:10" ht="21" customHeight="1" x14ac:dyDescent="0.15">
      <c r="A59" s="84">
        <f>E54</f>
        <v>4800</v>
      </c>
      <c r="B59" s="85"/>
      <c r="C59" s="85">
        <f>H54</f>
        <v>0</v>
      </c>
      <c r="D59" s="85"/>
      <c r="E59" s="85">
        <f>F54</f>
        <v>0</v>
      </c>
      <c r="F59" s="85"/>
      <c r="G59" s="85">
        <f>G54</f>
        <v>0</v>
      </c>
      <c r="H59" s="85"/>
      <c r="I59" s="49">
        <f>A59-C59</f>
        <v>4800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opLeftCell="B1" workbookViewId="0">
      <selection activeCell="K19" sqref="K19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11"/>
      <c r="G5" s="111"/>
      <c r="H5" s="5" t="s">
        <v>53</v>
      </c>
      <c r="I5" s="4"/>
      <c r="J5" s="111"/>
      <c r="K5" s="112"/>
    </row>
    <row r="6" spans="2:11" ht="20" customHeight="1" x14ac:dyDescent="0.15">
      <c r="B6" s="6"/>
      <c r="C6" s="7"/>
      <c r="D6" s="8" t="s">
        <v>54</v>
      </c>
      <c r="E6" s="8"/>
      <c r="F6" s="113"/>
      <c r="G6" s="113"/>
      <c r="H6" s="8" t="s">
        <v>55</v>
      </c>
      <c r="I6" s="7"/>
      <c r="J6" s="113"/>
      <c r="K6" s="114"/>
    </row>
    <row r="7" spans="2:11" ht="20" customHeight="1" x14ac:dyDescent="0.15">
      <c r="B7" s="6"/>
      <c r="C7" s="7"/>
      <c r="D7" s="8" t="s">
        <v>56</v>
      </c>
      <c r="E7" s="8"/>
      <c r="F7" s="125"/>
      <c r="G7" s="113"/>
      <c r="H7" s="8" t="s">
        <v>57</v>
      </c>
      <c r="I7" s="22"/>
      <c r="J7" s="113"/>
      <c r="K7" s="11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8"/>
      <c r="K8" s="10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6" t="s">
        <v>1</v>
      </c>
      <c r="C10" s="127"/>
      <c r="D10" s="14" t="s">
        <v>59</v>
      </c>
      <c r="E10" s="97" t="s">
        <v>60</v>
      </c>
      <c r="F10" s="99"/>
      <c r="G10" s="16" t="s">
        <v>61</v>
      </c>
      <c r="H10" s="15" t="s">
        <v>62</v>
      </c>
      <c r="I10" s="97" t="s">
        <v>63</v>
      </c>
      <c r="J10" s="99"/>
      <c r="K10" s="16" t="s">
        <v>64</v>
      </c>
    </row>
    <row r="11" spans="2:11" ht="20" customHeight="1" x14ac:dyDescent="0.15">
      <c r="B11" s="117">
        <v>1</v>
      </c>
      <c r="C11" s="118"/>
      <c r="D11" s="102" t="s">
        <v>65</v>
      </c>
      <c r="E11" s="117" t="s">
        <v>66</v>
      </c>
      <c r="F11" s="118"/>
      <c r="G11" s="17">
        <v>0</v>
      </c>
      <c r="H11" s="17">
        <v>0</v>
      </c>
      <c r="I11" s="106"/>
      <c r="J11" s="107"/>
      <c r="K11" s="24" t="s">
        <v>67</v>
      </c>
    </row>
    <row r="12" spans="2:11" ht="23" customHeight="1" x14ac:dyDescent="0.15">
      <c r="B12" s="117">
        <v>2</v>
      </c>
      <c r="C12" s="118"/>
      <c r="D12" s="103"/>
      <c r="E12" s="119" t="s">
        <v>68</v>
      </c>
      <c r="F12" s="120"/>
      <c r="G12" s="17">
        <v>0</v>
      </c>
      <c r="H12" s="17">
        <v>0</v>
      </c>
      <c r="I12" s="106"/>
      <c r="J12" s="107"/>
      <c r="K12" s="24"/>
    </row>
    <row r="13" spans="2:11" ht="23" customHeight="1" x14ac:dyDescent="0.15">
      <c r="B13" s="56"/>
      <c r="C13" s="57"/>
      <c r="D13" s="103"/>
      <c r="E13" s="123"/>
      <c r="F13" s="124"/>
      <c r="G13" s="60">
        <v>0</v>
      </c>
      <c r="H13" s="60">
        <v>0</v>
      </c>
      <c r="I13" s="58"/>
      <c r="J13" s="59"/>
      <c r="K13" s="24"/>
    </row>
    <row r="14" spans="2:11" ht="23" customHeight="1" x14ac:dyDescent="0.15">
      <c r="B14" s="56"/>
      <c r="C14" s="57"/>
      <c r="D14" s="103"/>
      <c r="E14" s="121"/>
      <c r="F14" s="122"/>
      <c r="G14" s="60">
        <v>0</v>
      </c>
      <c r="H14" s="60">
        <v>0</v>
      </c>
      <c r="I14" s="58"/>
      <c r="J14" s="59"/>
      <c r="K14" s="24"/>
    </row>
    <row r="15" spans="2:11" ht="20" customHeight="1" x14ac:dyDescent="0.15">
      <c r="B15" s="117">
        <v>3</v>
      </c>
      <c r="C15" s="118"/>
      <c r="D15" s="103"/>
      <c r="E15" s="119" t="s">
        <v>69</v>
      </c>
      <c r="F15" s="120"/>
      <c r="G15" s="60">
        <v>0</v>
      </c>
      <c r="H15" s="60">
        <v>0</v>
      </c>
      <c r="I15" s="106"/>
      <c r="J15" s="107"/>
      <c r="K15" s="24"/>
    </row>
    <row r="16" spans="2:11" ht="20" customHeight="1" x14ac:dyDescent="0.15">
      <c r="B16" s="51"/>
      <c r="C16" s="52"/>
      <c r="D16" s="103"/>
      <c r="E16" s="121"/>
      <c r="F16" s="122"/>
      <c r="G16" s="60">
        <v>0</v>
      </c>
      <c r="H16" s="60">
        <v>0</v>
      </c>
      <c r="I16" s="53"/>
      <c r="J16" s="54"/>
      <c r="K16" s="24"/>
    </row>
    <row r="17" spans="1:12" ht="20" customHeight="1" x14ac:dyDescent="0.15">
      <c r="B17" s="117">
        <v>4</v>
      </c>
      <c r="C17" s="118"/>
      <c r="D17" s="103"/>
      <c r="E17" s="117" t="s">
        <v>70</v>
      </c>
      <c r="F17" s="118"/>
      <c r="G17" s="60">
        <v>0</v>
      </c>
      <c r="H17" s="60">
        <v>0</v>
      </c>
      <c r="I17" s="106"/>
      <c r="J17" s="107"/>
      <c r="K17" s="24"/>
      <c r="L17" s="62"/>
    </row>
    <row r="18" spans="1:12" ht="20" customHeight="1" x14ac:dyDescent="0.15">
      <c r="B18" s="117">
        <v>5</v>
      </c>
      <c r="C18" s="118"/>
      <c r="D18" s="102" t="s">
        <v>39</v>
      </c>
      <c r="E18" s="105" t="s">
        <v>71</v>
      </c>
      <c r="F18" s="105"/>
      <c r="G18" s="60">
        <v>0</v>
      </c>
      <c r="H18" s="17">
        <v>0</v>
      </c>
      <c r="I18" s="106"/>
      <c r="J18" s="107"/>
      <c r="K18" s="24"/>
    </row>
    <row r="19" spans="1:12" ht="20" customHeight="1" x14ac:dyDescent="0.15">
      <c r="B19" s="117">
        <v>6</v>
      </c>
      <c r="C19" s="118"/>
      <c r="D19" s="103"/>
      <c r="E19" s="105"/>
      <c r="F19" s="105"/>
      <c r="G19" s="17">
        <v>0</v>
      </c>
      <c r="H19" s="17"/>
      <c r="I19" s="106"/>
      <c r="J19" s="107"/>
      <c r="K19" s="24"/>
    </row>
    <row r="20" spans="1:12" ht="20" customHeight="1" x14ac:dyDescent="0.15">
      <c r="B20" s="117">
        <v>7</v>
      </c>
      <c r="C20" s="118"/>
      <c r="D20" s="104"/>
      <c r="E20" s="105"/>
      <c r="F20" s="105"/>
      <c r="G20" s="17">
        <v>0</v>
      </c>
      <c r="H20" s="17"/>
      <c r="I20" s="106"/>
      <c r="J20" s="107"/>
      <c r="K20" s="24"/>
    </row>
    <row r="21" spans="1:12" ht="20" customHeight="1" x14ac:dyDescent="0.15">
      <c r="B21" s="97" t="s">
        <v>41</v>
      </c>
      <c r="C21" s="98"/>
      <c r="D21" s="98"/>
      <c r="E21" s="98"/>
      <c r="F21" s="99"/>
      <c r="G21" s="18">
        <f>SUM(G11:G20)</f>
        <v>0</v>
      </c>
      <c r="H21" s="18">
        <f>SUM(H11:H20)</f>
        <v>0</v>
      </c>
      <c r="I21" s="100">
        <f>SUM(I11:J20)</f>
        <v>0</v>
      </c>
      <c r="J21" s="101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115" t="s">
        <v>62</v>
      </c>
      <c r="C23" s="115"/>
      <c r="D23" s="115"/>
      <c r="E23" s="115"/>
      <c r="F23" s="115"/>
      <c r="G23" s="115" t="s">
        <v>72</v>
      </c>
      <c r="H23" s="115"/>
      <c r="I23" s="115"/>
      <c r="J23" s="115"/>
      <c r="K23" s="16" t="s">
        <v>73</v>
      </c>
    </row>
    <row r="24" spans="1:12" ht="20" customHeight="1" x14ac:dyDescent="0.15">
      <c r="B24" s="116">
        <f>H21</f>
        <v>0</v>
      </c>
      <c r="C24" s="116"/>
      <c r="D24" s="116"/>
      <c r="E24" s="116"/>
      <c r="F24" s="116"/>
      <c r="G24" s="116">
        <f>I21</f>
        <v>0</v>
      </c>
      <c r="H24" s="116"/>
      <c r="I24" s="116"/>
      <c r="J24" s="116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74</v>
      </c>
      <c r="C26" s="13"/>
      <c r="D26" s="13"/>
      <c r="E26" s="13"/>
      <c r="F26" s="13" t="s">
        <v>48</v>
      </c>
      <c r="G26" s="13" t="s">
        <v>75</v>
      </c>
      <c r="H26" s="13"/>
      <c r="I26" s="13"/>
      <c r="J26" s="13" t="s">
        <v>50</v>
      </c>
      <c r="K26" s="13"/>
    </row>
    <row r="29" spans="1:12" ht="17" x14ac:dyDescent="0.15">
      <c r="A29" s="88" t="s">
        <v>76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1" spans="1:12" ht="20" customHeight="1" x14ac:dyDescent="0.15">
      <c r="B31" s="3"/>
      <c r="C31" s="4"/>
      <c r="D31" s="5" t="s">
        <v>52</v>
      </c>
      <c r="E31" s="5"/>
      <c r="F31" s="111"/>
      <c r="G31" s="111"/>
      <c r="H31" s="5" t="s">
        <v>53</v>
      </c>
      <c r="I31" s="4"/>
      <c r="J31" s="111"/>
      <c r="K31" s="112"/>
    </row>
    <row r="32" spans="1:12" ht="20" customHeight="1" x14ac:dyDescent="0.15">
      <c r="B32" s="6"/>
      <c r="C32" s="7"/>
      <c r="D32" s="8" t="s">
        <v>54</v>
      </c>
      <c r="E32" s="8"/>
      <c r="F32" s="113"/>
      <c r="G32" s="113"/>
      <c r="H32" s="8" t="s">
        <v>55</v>
      </c>
      <c r="I32" s="7"/>
      <c r="J32" s="113"/>
      <c r="K32" s="114"/>
    </row>
    <row r="33" spans="2:11" ht="20" customHeight="1" x14ac:dyDescent="0.15">
      <c r="B33" s="6"/>
      <c r="C33" s="7"/>
      <c r="D33" s="8" t="s">
        <v>56</v>
      </c>
      <c r="E33" s="8"/>
      <c r="F33" s="113"/>
      <c r="G33" s="113"/>
      <c r="H33" s="8" t="s">
        <v>57</v>
      </c>
      <c r="I33" s="22"/>
      <c r="J33" s="113"/>
      <c r="K33" s="114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58</v>
      </c>
      <c r="I34" s="23"/>
      <c r="J34" s="108"/>
      <c r="K34" s="109"/>
    </row>
    <row r="35" spans="2:11" ht="20" customHeight="1" x14ac:dyDescent="0.15"/>
    <row r="36" spans="2:11" ht="20" customHeight="1" x14ac:dyDescent="0.15">
      <c r="B36" s="105"/>
      <c r="C36" s="105"/>
      <c r="D36" s="19" t="s">
        <v>77</v>
      </c>
      <c r="E36" s="105" t="s">
        <v>78</v>
      </c>
      <c r="F36" s="105"/>
      <c r="G36" s="17" t="s">
        <v>79</v>
      </c>
      <c r="H36" s="17" t="s">
        <v>80</v>
      </c>
      <c r="I36" s="110" t="s">
        <v>41</v>
      </c>
      <c r="J36" s="110"/>
      <c r="K36" s="28" t="s">
        <v>64</v>
      </c>
    </row>
    <row r="37" spans="2:11" ht="20" customHeight="1" x14ac:dyDescent="0.15">
      <c r="B37" s="105">
        <v>1</v>
      </c>
      <c r="C37" s="105"/>
      <c r="D37" s="20"/>
      <c r="E37" s="105"/>
      <c r="F37" s="105"/>
      <c r="G37" s="17"/>
      <c r="H37" s="17"/>
      <c r="I37" s="106"/>
      <c r="J37" s="107"/>
      <c r="K37" s="29"/>
    </row>
    <row r="38" spans="2:11" ht="20" customHeight="1" x14ac:dyDescent="0.15">
      <c r="B38" s="105">
        <v>2</v>
      </c>
      <c r="C38" s="105"/>
      <c r="D38" s="20"/>
      <c r="E38" s="105"/>
      <c r="F38" s="105"/>
      <c r="G38" s="17"/>
      <c r="H38" s="17"/>
      <c r="I38" s="106"/>
      <c r="J38" s="107"/>
      <c r="K38" s="29"/>
    </row>
    <row r="39" spans="2:11" ht="20" customHeight="1" x14ac:dyDescent="0.15">
      <c r="B39" s="105">
        <v>3</v>
      </c>
      <c r="C39" s="105"/>
      <c r="D39" s="20"/>
      <c r="E39" s="105"/>
      <c r="F39" s="105"/>
      <c r="G39" s="17">
        <v>0</v>
      </c>
      <c r="H39" s="17">
        <v>0</v>
      </c>
      <c r="I39" s="106">
        <f t="shared" ref="I39" si="0">G39*H39</f>
        <v>0</v>
      </c>
      <c r="J39" s="107"/>
      <c r="K39" s="29"/>
    </row>
    <row r="40" spans="2:11" ht="20" customHeight="1" x14ac:dyDescent="0.15">
      <c r="B40" s="97" t="s">
        <v>41</v>
      </c>
      <c r="C40" s="98"/>
      <c r="D40" s="98"/>
      <c r="E40" s="98"/>
      <c r="F40" s="99"/>
      <c r="G40" s="18"/>
      <c r="H40" s="18">
        <f>SUM(H22:H39)</f>
        <v>0</v>
      </c>
      <c r="I40" s="100">
        <f>SUM(I37:J39)</f>
        <v>0</v>
      </c>
      <c r="J40" s="101"/>
      <c r="K40" s="25"/>
    </row>
    <row r="41" spans="2:11" ht="20" customHeight="1" x14ac:dyDescent="0.15">
      <c r="B41" s="13" t="s">
        <v>74</v>
      </c>
      <c r="C41" s="13"/>
      <c r="D41" s="13"/>
      <c r="E41" s="13"/>
      <c r="F41" s="13" t="s">
        <v>48</v>
      </c>
      <c r="G41" s="13" t="s">
        <v>75</v>
      </c>
      <c r="H41" s="13"/>
      <c r="I41" s="13"/>
      <c r="J41" s="13" t="s">
        <v>50</v>
      </c>
      <c r="K41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E17:F17"/>
    <mergeCell ref="I17:J17"/>
    <mergeCell ref="E15:F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2020-07-20T03:47:32Z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