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14"/>
  <c r="H16" s="1"/>
  <c r="H17"/>
  <c r="H18"/>
  <c r="H19"/>
  <c r="H20"/>
  <c r="H23"/>
  <c r="H25"/>
  <c r="H27" s="1"/>
  <c r="H28"/>
  <c r="H29"/>
  <c r="H30"/>
  <c r="H31"/>
  <c r="H33"/>
  <c r="H34"/>
  <c r="H35"/>
  <c r="H36"/>
  <c r="H38"/>
  <c r="H39"/>
  <c r="H41"/>
  <c r="H42"/>
  <c r="H43"/>
  <c r="H45"/>
  <c r="E14"/>
  <c r="E16" s="1"/>
  <c r="E17"/>
  <c r="E21" s="1"/>
  <c r="E24"/>
  <c r="E27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<sst xmlns="http://schemas.openxmlformats.org/spreadsheetml/2006/main" count="111" uniqueCount="96">
  <si>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</si>
  <si>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</si>
  <si>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</si>
  <si>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</si>
  <si>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</si>
  <si>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</si>
  <si>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</si>
  <si>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</si>
  <si>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</si>
  <si>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</si>
  <si>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</si>
  <si>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</si>
  <si>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</si>
  <si>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</si>
  <si>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</si>
  <si>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</si>
  <si>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</si>
  <si>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</si>
  <si>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</si>
  <si>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</si>
  <si>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</si>
  <si>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</si>
  <si>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</si>
  <si>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</si>
  <si>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</si>
  <si>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</si>
  <si>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</si>
  <si>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</si>
  <si>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</si>
  <si>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</si>
  <si>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</si>
  <si>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</si>
  <si>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</si>
  <si>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</si>
  <si>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</si>
  <si>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</si>
  <si>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</si>
  <si>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</si>
  <si>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</si>
  <si>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</si>
  <si>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</si>
  <si>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</si>
  <si>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</si>
  <si>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</si>
  <si>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</si>
  <si>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</si>
  <si>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</si>
  <si>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</si>
  <si>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</si>
  <si>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</si>
  <si>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</si>
  <si>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</si>
  <si>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</si>
  <si>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</si>
  <si>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</si>
  <si>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</si>
  <si>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</si>
  <si>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</si>
  <si>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</si>
  <si>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</si>
  <si>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</si>
  <si>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</si>
  <si>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</si>
  <si>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</si>
  <si>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</si>
  <si>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</si>
  <si>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</si>
  <si>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</si>
  <si>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</si>
  <si>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</si>
  <si>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</si>
  <si>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</si>
  <si>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</si>
  <si>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</si>
  <si>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</si>
  <si>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</si>
  <si>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</si>
  <si>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</si>
  <si>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</si>
  <si>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</si>
  <si>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</si>
  <si>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</si>
  <si>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</si>
  <si>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</si>
  <si>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</si>
  <si>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</si>
  <si>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</si>
  <si>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</si>
  <si>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</si>
  <si>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</si>
  <si>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</si>
  <si>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</si>
  <si>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</si>
  <si>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团号：KMEA-180610-VOL252</t>
    <phoneticPr fontId="1" type="noConversion"/>
  </si>
  <si>
    <t>会议日期：10.31</t>
    <phoneticPr fontId="1" type="noConversion"/>
  </si>
  <si>
    <t>客户餐费报销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</si>
</sst>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7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zoomScale="80" zoomScaleNormal="80" workbookViewId="0">
      <selection activeCell="I26" sqref="I26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5.88671875" customWidth="1"/>
    <col min="8" max="8" width="16.21875" customWidth="1"/>
    <col min="9" max="9" width="24.88671875" customWidth="1"/>
    <col min="10" max="10" width="39.44140625" customWidth="1"/>
  </cols>
  <sheetData>
    <row r="2" spans="1:12" ht="21" customHeight="1">
      <c r="C2" s="53" t="s">
        <v>76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80" t="s">
        <v>93</v>
      </c>
      <c r="I4" s="80"/>
      <c r="J4" s="80" t="s">
        <v>94</v>
      </c>
    </row>
    <row r="5" spans="1:12" ht="21" customHeight="1">
      <c r="H5" s="81"/>
      <c r="I5" s="81"/>
      <c r="J5" s="81"/>
    </row>
    <row r="6" spans="1:12" ht="21" customHeight="1">
      <c r="A6" s="57" t="s">
        <v>48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4"/>
    </row>
    <row r="8" spans="1:12" ht="21" customHeight="1">
      <c r="A8" s="59">
        <v>1</v>
      </c>
      <c r="B8" s="58" t="s">
        <v>2</v>
      </c>
      <c r="C8" s="60"/>
      <c r="D8" s="61"/>
      <c r="E8" s="60"/>
      <c r="F8" s="51">
        <v>0</v>
      </c>
      <c r="G8" s="51">
        <v>0</v>
      </c>
      <c r="H8" s="51">
        <v>0</v>
      </c>
      <c r="I8" s="2"/>
      <c r="J8" s="85" t="s">
        <v>75</v>
      </c>
    </row>
    <row r="9" spans="1:12" ht="21" customHeight="1">
      <c r="A9" s="59"/>
      <c r="B9" s="58"/>
      <c r="C9" s="60"/>
      <c r="D9" s="61"/>
      <c r="E9" s="60"/>
      <c r="F9" s="51">
        <v>0</v>
      </c>
      <c r="G9" s="51">
        <v>0</v>
      </c>
      <c r="H9" s="51">
        <v>0</v>
      </c>
      <c r="I9" s="2"/>
      <c r="J9" s="75"/>
    </row>
    <row r="10" spans="1:12" ht="21" customHeight="1">
      <c r="A10" s="59"/>
      <c r="B10" s="58"/>
      <c r="C10" s="60"/>
      <c r="D10" s="61"/>
      <c r="E10" s="60"/>
      <c r="F10" s="51">
        <v>0</v>
      </c>
      <c r="G10" s="51">
        <v>0</v>
      </c>
      <c r="H10" s="51">
        <v>0</v>
      </c>
      <c r="I10" s="2"/>
      <c r="J10" s="75"/>
    </row>
    <row r="11" spans="1:12" ht="21" customHeight="1">
      <c r="A11" s="59"/>
      <c r="B11" s="58"/>
      <c r="C11" s="60"/>
      <c r="D11" s="61"/>
      <c r="E11" s="60"/>
      <c r="F11" s="51">
        <v>0</v>
      </c>
      <c r="G11" s="51">
        <v>0</v>
      </c>
      <c r="H11" s="51">
        <v>0</v>
      </c>
      <c r="I11" s="2"/>
      <c r="J11" s="75"/>
    </row>
    <row r="12" spans="1:12" ht="21" customHeight="1">
      <c r="A12" s="59"/>
      <c r="B12" s="58"/>
      <c r="C12" s="60"/>
      <c r="D12" s="61"/>
      <c r="E12" s="60"/>
      <c r="F12" s="51">
        <v>0</v>
      </c>
      <c r="G12" s="51">
        <v>0</v>
      </c>
      <c r="H12" s="51">
        <v>0</v>
      </c>
      <c r="I12" s="2"/>
      <c r="J12" s="75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0">SUM(G8:G12)</f>
        <v>0</v>
      </c>
      <c r="H13" s="37">
        <f>SUM(H8:H12)</f>
        <v>0</v>
      </c>
      <c r="I13" s="35"/>
      <c r="J13" s="76"/>
    </row>
    <row r="14" spans="1:12" ht="21" customHeight="1">
      <c r="A14" s="64">
        <v>2</v>
      </c>
      <c r="B14" s="62" t="s">
        <v>51</v>
      </c>
      <c r="C14" s="72">
        <v>0</v>
      </c>
      <c r="D14" s="64"/>
      <c r="E14" s="72">
        <f t="shared" ref="E14:E45" si="1">C14*D14</f>
        <v>0</v>
      </c>
      <c r="F14" s="36">
        <v>0</v>
      </c>
      <c r="G14" s="36">
        <v>0</v>
      </c>
      <c r="H14" s="36">
        <f t="shared" ref="H8:H45" si="2">F14+G14</f>
        <v>0</v>
      </c>
      <c r="I14" s="2"/>
      <c r="J14" s="74" t="s">
        <v>67</v>
      </c>
    </row>
    <row r="15" spans="1:12" ht="21" customHeight="1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6"/>
    </row>
    <row r="17" spans="1:10" ht="21" customHeight="1">
      <c r="A17" s="59">
        <v>3</v>
      </c>
      <c r="B17" s="58" t="s">
        <v>53</v>
      </c>
      <c r="C17" s="60">
        <v>0</v>
      </c>
      <c r="D17" s="61"/>
      <c r="E17" s="60">
        <f t="shared" si="1"/>
        <v>0</v>
      </c>
      <c r="F17" s="36">
        <v>0</v>
      </c>
      <c r="G17" s="36">
        <v>0</v>
      </c>
      <c r="H17" s="36">
        <f t="shared" si="2"/>
        <v>0</v>
      </c>
      <c r="I17" s="50"/>
      <c r="J17" s="77" t="s">
        <v>68</v>
      </c>
    </row>
    <row r="18" spans="1:10" ht="21" customHeight="1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2"/>
        <v>0</v>
      </c>
      <c r="I18" s="2"/>
      <c r="J18" s="78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2"/>
        <v>0</v>
      </c>
      <c r="I19" s="2"/>
      <c r="J19" s="78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2"/>
        <v>0</v>
      </c>
      <c r="I20" s="2"/>
      <c r="J20" s="78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>
      <c r="A22" s="59">
        <v>4</v>
      </c>
      <c r="B22" s="58" t="s">
        <v>4</v>
      </c>
      <c r="C22" s="60"/>
      <c r="D22" s="61"/>
      <c r="E22" s="60"/>
      <c r="F22" s="36">
        <v>14800</v>
      </c>
      <c r="G22" s="36">
        <v>0</v>
      </c>
      <c r="H22" s="36">
        <v>14800</v>
      </c>
      <c r="I22" s="2" t="s">
        <v>95</v>
      </c>
      <c r="J22" s="77" t="s">
        <v>69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2"/>
        <v>0</v>
      </c>
      <c r="I23" s="2"/>
      <c r="J23" s="78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14800</v>
      </c>
      <c r="G24" s="37">
        <f t="shared" ref="G24" si="7">SUM(G22:G23)</f>
        <v>0</v>
      </c>
      <c r="H24" s="37">
        <f>SUM(H22:H23)</f>
        <v>14800</v>
      </c>
      <c r="I24" s="35"/>
      <c r="J24" s="79"/>
    </row>
    <row r="25" spans="1:10" ht="21" customHeight="1">
      <c r="A25" s="64">
        <v>5</v>
      </c>
      <c r="B25" s="62" t="s">
        <v>56</v>
      </c>
      <c r="C25" s="72"/>
      <c r="D25" s="64"/>
      <c r="E25" s="72"/>
      <c r="F25" s="36">
        <v>0</v>
      </c>
      <c r="G25" s="36">
        <v>0</v>
      </c>
      <c r="H25" s="36">
        <f t="shared" si="2"/>
        <v>0</v>
      </c>
      <c r="I25" s="2"/>
      <c r="J25" s="74" t="s">
        <v>70</v>
      </c>
    </row>
    <row r="26" spans="1:10" ht="21" customHeight="1">
      <c r="A26" s="65"/>
      <c r="B26" s="63"/>
      <c r="C26" s="73"/>
      <c r="D26" s="6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>
      <c r="A28" s="59">
        <v>6</v>
      </c>
      <c r="B28" s="58" t="s">
        <v>57</v>
      </c>
      <c r="C28" s="60">
        <v>0</v>
      </c>
      <c r="D28" s="61"/>
      <c r="E28" s="60">
        <f t="shared" si="1"/>
        <v>0</v>
      </c>
      <c r="F28" s="36">
        <v>0</v>
      </c>
      <c r="G28" s="36">
        <v>0</v>
      </c>
      <c r="H28" s="36">
        <f t="shared" si="2"/>
        <v>0</v>
      </c>
      <c r="I28" s="2"/>
      <c r="J28" s="74" t="s">
        <v>71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2"/>
        <v>0</v>
      </c>
      <c r="I29" s="2"/>
      <c r="J29" s="78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2"/>
        <v>0</v>
      </c>
      <c r="I30" s="2"/>
      <c r="J30" s="78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2"/>
        <v>0</v>
      </c>
      <c r="I31" s="2"/>
      <c r="J31" s="78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>
      <c r="A33" s="59">
        <v>7</v>
      </c>
      <c r="B33" s="58" t="s">
        <v>58</v>
      </c>
      <c r="C33" s="60">
        <v>0</v>
      </c>
      <c r="D33" s="61"/>
      <c r="E33" s="60">
        <f t="shared" si="1"/>
        <v>0</v>
      </c>
      <c r="F33" s="36">
        <v>0</v>
      </c>
      <c r="G33" s="36">
        <v>0</v>
      </c>
      <c r="H33" s="36">
        <f t="shared" si="2"/>
        <v>0</v>
      </c>
      <c r="I33" s="2"/>
      <c r="J33" s="82"/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2"/>
        <v>0</v>
      </c>
      <c r="I34" s="2"/>
      <c r="J34" s="83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2"/>
        <v>0</v>
      </c>
      <c r="I35" s="2"/>
      <c r="J35" s="83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2"/>
        <v>0</v>
      </c>
      <c r="I36" s="2"/>
      <c r="J36" s="8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4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1"/>
        <v>0</v>
      </c>
      <c r="F38" s="36">
        <v>0</v>
      </c>
      <c r="G38" s="36">
        <v>0</v>
      </c>
      <c r="H38" s="36">
        <f t="shared" si="2"/>
        <v>0</v>
      </c>
      <c r="I38" s="2"/>
      <c r="J38" s="77" t="s">
        <v>72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2"/>
        <v>0</v>
      </c>
      <c r="I39" s="2"/>
      <c r="J39" s="78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>
      <c r="A41" s="59">
        <v>9</v>
      </c>
      <c r="B41" s="58" t="s">
        <v>60</v>
      </c>
      <c r="C41" s="60">
        <v>0</v>
      </c>
      <c r="D41" s="61"/>
      <c r="E41" s="60">
        <f t="shared" si="1"/>
        <v>0</v>
      </c>
      <c r="F41" s="36">
        <v>0</v>
      </c>
      <c r="G41" s="36">
        <v>0</v>
      </c>
      <c r="H41" s="36">
        <f t="shared" si="2"/>
        <v>0</v>
      </c>
      <c r="I41" s="2"/>
      <c r="J41" s="74" t="s">
        <v>73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2"/>
        <v>0</v>
      </c>
      <c r="I42" s="2"/>
      <c r="J42" s="75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2"/>
        <v>0</v>
      </c>
      <c r="I43" s="2"/>
      <c r="J43" s="75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>
      <c r="A45" s="64">
        <v>10</v>
      </c>
      <c r="B45" s="58" t="s">
        <v>5</v>
      </c>
      <c r="C45" s="60">
        <v>0</v>
      </c>
      <c r="D45" s="61"/>
      <c r="E45" s="60">
        <f t="shared" si="1"/>
        <v>0</v>
      </c>
      <c r="F45" s="36">
        <v>0</v>
      </c>
      <c r="G45" s="36">
        <v>0</v>
      </c>
      <c r="H45" s="52">
        <f t="shared" si="2"/>
        <v>0</v>
      </c>
      <c r="I45" s="2"/>
      <c r="J45" s="82"/>
    </row>
    <row r="46" spans="1:10" ht="21" customHeight="1">
      <c r="A46" s="71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>
      <c r="A51" s="65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14800</v>
      </c>
      <c r="G53" s="37">
        <f t="shared" si="22"/>
        <v>0</v>
      </c>
      <c r="H53" s="37">
        <f t="shared" si="22"/>
        <v>14800</v>
      </c>
      <c r="I53" s="35"/>
      <c r="J53" s="39"/>
    </row>
    <row r="57" spans="1:10" ht="21" customHeight="1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>
      <c r="A58" s="70">
        <f>E53</f>
        <v>0</v>
      </c>
      <c r="B58" s="67"/>
      <c r="C58" s="67">
        <f>H53</f>
        <v>14800</v>
      </c>
      <c r="D58" s="67"/>
      <c r="E58" s="67">
        <f>F53</f>
        <v>14800</v>
      </c>
      <c r="F58" s="67"/>
      <c r="G58" s="67">
        <f>G53</f>
        <v>0</v>
      </c>
      <c r="H58" s="67"/>
      <c r="I58" s="33">
        <f>A58-C58</f>
        <v>-14800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53" t="s">
        <v>74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90</v>
      </c>
      <c r="G5" s="102"/>
      <c r="H5" s="46" t="s">
        <v>20</v>
      </c>
      <c r="I5" s="8"/>
      <c r="J5" s="102"/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91</v>
      </c>
      <c r="G6" s="104"/>
      <c r="H6" s="11" t="s">
        <v>22</v>
      </c>
      <c r="I6" s="10"/>
      <c r="J6" s="104"/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92</v>
      </c>
      <c r="G7" s="104"/>
      <c r="H7" s="11" t="s">
        <v>24</v>
      </c>
      <c r="I7" s="12"/>
      <c r="J7" s="104"/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86" t="s">
        <v>89</v>
      </c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/>
      <c r="I11" s="89"/>
      <c r="J11" s="90"/>
      <c r="K11" s="20" t="s">
        <v>34</v>
      </c>
    </row>
    <row r="12" spans="2:11" ht="20.100000000000001" customHeight="1">
      <c r="B12" s="91">
        <v>2</v>
      </c>
      <c r="C12" s="92"/>
      <c r="D12" s="98"/>
      <c r="E12" s="88" t="s">
        <v>35</v>
      </c>
      <c r="F12" s="88"/>
      <c r="G12" s="19">
        <v>0</v>
      </c>
      <c r="H12" s="19"/>
      <c r="I12" s="89"/>
      <c r="J12" s="90"/>
      <c r="K12" s="20" t="s">
        <v>36</v>
      </c>
    </row>
    <row r="13" spans="2:11" ht="20.100000000000001" customHeight="1">
      <c r="B13" s="91">
        <v>3</v>
      </c>
      <c r="C13" s="92"/>
      <c r="D13" s="98"/>
      <c r="E13" s="91" t="s">
        <v>37</v>
      </c>
      <c r="F13" s="92"/>
      <c r="G13" s="19">
        <v>0</v>
      </c>
      <c r="H13" s="19"/>
      <c r="I13" s="89"/>
      <c r="J13" s="90"/>
      <c r="K13" s="20" t="s">
        <v>34</v>
      </c>
    </row>
    <row r="14" spans="2:11" ht="20.100000000000001" customHeight="1">
      <c r="B14" s="91">
        <v>4</v>
      </c>
      <c r="C14" s="92"/>
      <c r="D14" s="98"/>
      <c r="E14" s="91" t="s">
        <v>38</v>
      </c>
      <c r="F14" s="92"/>
      <c r="G14" s="19">
        <v>0</v>
      </c>
      <c r="H14" s="19"/>
      <c r="I14" s="89"/>
      <c r="J14" s="90"/>
      <c r="K14" s="20" t="s">
        <v>39</v>
      </c>
    </row>
    <row r="15" spans="2:11" ht="20.100000000000001" customHeight="1">
      <c r="B15" s="91">
        <v>5</v>
      </c>
      <c r="C15" s="92"/>
      <c r="D15" s="97" t="s">
        <v>40</v>
      </c>
      <c r="E15" s="88"/>
      <c r="F15" s="88"/>
      <c r="G15" s="19">
        <v>0</v>
      </c>
      <c r="H15" s="19"/>
      <c r="I15" s="89"/>
      <c r="J15" s="90"/>
      <c r="K15" s="20"/>
    </row>
    <row r="16" spans="2:11" ht="20.100000000000001" customHeight="1">
      <c r="B16" s="91">
        <v>6</v>
      </c>
      <c r="C16" s="92"/>
      <c r="D16" s="98"/>
      <c r="E16" s="88"/>
      <c r="F16" s="88"/>
      <c r="G16" s="19">
        <v>0</v>
      </c>
      <c r="H16" s="19"/>
      <c r="I16" s="89"/>
      <c r="J16" s="90"/>
      <c r="K16" s="20"/>
    </row>
    <row r="17" spans="1:11" ht="20.100000000000001" customHeight="1">
      <c r="B17" s="91">
        <v>7</v>
      </c>
      <c r="C17" s="92"/>
      <c r="D17" s="107"/>
      <c r="E17" s="88"/>
      <c r="F17" s="88"/>
      <c r="G17" s="19">
        <v>0</v>
      </c>
      <c r="H17" s="19"/>
      <c r="I17" s="89"/>
      <c r="J17" s="90"/>
      <c r="K17" s="20"/>
    </row>
    <row r="18" spans="1:11" ht="20.100000000000001" customHeight="1">
      <c r="B18" s="93" t="s">
        <v>41</v>
      </c>
      <c r="C18" s="99"/>
      <c r="D18" s="99"/>
      <c r="E18" s="99"/>
      <c r="F18" s="94"/>
      <c r="G18" s="21">
        <f>SUM(G11:G17)</f>
        <v>0</v>
      </c>
      <c r="H18" s="21">
        <f>SUM(H11:H17)</f>
        <v>0</v>
      </c>
      <c r="I18" s="100">
        <f>SUM(I11:J17)</f>
        <v>0</v>
      </c>
      <c r="J18" s="10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53" t="s">
        <v>82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</row>
    <row r="28" spans="1:11" ht="20.100000000000001" customHeight="1">
      <c r="B28" s="7"/>
      <c r="C28" s="8"/>
      <c r="D28" s="46" t="s">
        <v>19</v>
      </c>
      <c r="E28" s="46"/>
      <c r="F28" s="102" t="str">
        <f>F5</f>
        <v>张维</v>
      </c>
      <c r="G28" s="102"/>
      <c r="H28" s="46" t="s">
        <v>20</v>
      </c>
      <c r="I28" s="8"/>
      <c r="J28" s="102">
        <f>J5</f>
        <v>0</v>
      </c>
      <c r="K28" s="103"/>
    </row>
    <row r="29" spans="1:11" ht="20.100000000000001" customHeight="1">
      <c r="B29" s="9"/>
      <c r="C29" s="10"/>
      <c r="D29" s="11" t="s">
        <v>21</v>
      </c>
      <c r="E29" s="11"/>
      <c r="F29" s="104" t="str">
        <f>F6</f>
        <v>沈阳</v>
      </c>
      <c r="G29" s="104"/>
      <c r="H29" s="11" t="s">
        <v>22</v>
      </c>
      <c r="I29" s="10"/>
      <c r="J29" s="104">
        <f>J6</f>
        <v>0</v>
      </c>
      <c r="K29" s="105"/>
    </row>
    <row r="30" spans="1:11" ht="20.100000000000001" customHeight="1">
      <c r="B30" s="9"/>
      <c r="C30" s="10"/>
      <c r="D30" s="11" t="s">
        <v>23</v>
      </c>
      <c r="E30" s="11"/>
      <c r="F30" s="104" t="str">
        <f>F7</f>
        <v>2018.8.20</v>
      </c>
      <c r="G30" s="104"/>
      <c r="H30" s="11" t="s">
        <v>24</v>
      </c>
      <c r="I30" s="12"/>
      <c r="J30" s="104">
        <f>J7</f>
        <v>0</v>
      </c>
      <c r="K30" s="105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86" t="str">
        <f>J8</f>
        <v>HMEA-180819-HCB205</v>
      </c>
      <c r="K31" s="87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9">
        <f>G34*H34</f>
        <v>200</v>
      </c>
      <c r="J34" s="90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9">
        <f t="shared" ref="I35:I36" si="0">G35*H35</f>
        <v>0</v>
      </c>
      <c r="J35" s="90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9">
        <f t="shared" si="0"/>
        <v>0</v>
      </c>
      <c r="J36" s="90"/>
      <c r="K36" s="25"/>
    </row>
    <row r="37" spans="2:11" ht="20.100000000000001" customHeight="1">
      <c r="B37" s="93" t="s">
        <v>41</v>
      </c>
      <c r="C37" s="99"/>
      <c r="D37" s="99"/>
      <c r="E37" s="99"/>
      <c r="F37" s="94"/>
      <c r="G37" s="21"/>
      <c r="H37" s="21">
        <f>SUM(H19:H36)</f>
        <v>6</v>
      </c>
      <c r="I37" s="100">
        <f>SUM(I34:J36)</f>
        <v>200</v>
      </c>
      <c r="J37" s="10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2018-11-19T07:02:15Z</cp:lastPrinted>
  <dcterms:created xsi:type="dcterms:W3CDTF">2014-04-15T08:52:03Z</dcterms:created>
  <dcterms:modified xsi:type="dcterms:W3CDTF">2018-11-19T07:04:20Z</dcterms:modified>
</cp:coreProperties>
</file>