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/>
  <mc:AlternateContent xmlns:mc="http://schemas.openxmlformats.org/markup-compatibility/2006">
    <mc:Choice Requires="x15">
      <x15ac:absPath xmlns:x15ac="http://schemas.microsoft.com/office/spreadsheetml/2010/11/ac" url="C:\Users\anlih\Desktop\"/>
    </mc:Choice>
  </mc:AlternateContent>
  <xr:revisionPtr revIDLastSave="0" documentId="13_ncr:1_{EBC38EF0-A99C-4755-B8DE-02B39294D2D6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报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I11" i="1"/>
  <c r="I10" i="1"/>
  <c r="I12" i="1" l="1"/>
  <c r="I13" i="1" s="1"/>
</calcChain>
</file>

<file path=xl/sharedStrings.xml><?xml version="1.0" encoding="utf-8"?>
<sst xmlns="http://schemas.openxmlformats.org/spreadsheetml/2006/main" count="18" uniqueCount="17">
  <si>
    <t>项目</t>
  </si>
  <si>
    <t>小计</t>
  </si>
  <si>
    <t>备注</t>
  </si>
  <si>
    <t>10%服务费</t>
  </si>
  <si>
    <t>6%增值税金</t>
    <phoneticPr fontId="7" type="noConversion"/>
  </si>
  <si>
    <t>6%增值税专票</t>
    <phoneticPr fontId="7" type="noConversion"/>
  </si>
  <si>
    <t>workshop费用</t>
    <phoneticPr fontId="7" type="noConversion"/>
  </si>
  <si>
    <t>乐高柯尼塞格</t>
    <phoneticPr fontId="7" type="noConversion"/>
  </si>
  <si>
    <t>总PO金额合计：</t>
    <phoneticPr fontId="7" type="noConversion"/>
  </si>
  <si>
    <t>成本项</t>
    <phoneticPr fontId="7" type="noConversion"/>
  </si>
  <si>
    <t>桌卡</t>
    <phoneticPr fontId="7" type="noConversion"/>
  </si>
  <si>
    <t>闪送</t>
    <phoneticPr fontId="7" type="noConversion"/>
  </si>
  <si>
    <t>滴滴技术公众号设计费用</t>
    <phoneticPr fontId="7" type="noConversion"/>
  </si>
  <si>
    <t>繁星计划项目剩余PO费用使用明细</t>
    <phoneticPr fontId="7" type="noConversion"/>
  </si>
  <si>
    <t>明细项目</t>
    <phoneticPr fontId="7" type="noConversion"/>
  </si>
  <si>
    <t>第一次收料费用</t>
    <phoneticPr fontId="7" type="noConversion"/>
  </si>
  <si>
    <t>剩余费用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</si>
</sst>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9">
    <font>
      <sz val="11"/>
      <name val="宋体"/>
    </font>
    <font>
      <sz val="10"/>
      <name val="微软雅黑"/>
      <family val="2"/>
      <charset val="134"/>
    </font>
    <font>
      <sz val="20"/>
      <name val="微软雅黑"/>
      <family val="2"/>
      <charset val="134"/>
    </font>
    <font>
      <b/>
      <sz val="20"/>
      <name val="微软雅黑"/>
      <family val="2"/>
      <charset val="134"/>
    </font>
    <font>
      <b/>
      <sz val="10"/>
      <name val="微软雅黑"/>
      <family val="2"/>
      <charset val="134"/>
    </font>
    <font>
      <sz val="11"/>
      <color indexed="8"/>
      <name val="微软雅黑"/>
      <family val="2"/>
      <charset val="134"/>
    </font>
    <font>
      <b/>
      <sz val="12"/>
      <name val="微软雅黑"/>
      <family val="2"/>
      <charset val="134"/>
    </font>
    <font>
      <sz val="9"/>
      <name val="宋体"/>
      <family val="3"/>
      <charset val="134"/>
    </font>
    <font>
      <sz val="10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1" fillId="2" borderId="0" xfId="0" applyFont="1" applyFill="1" applyBorder="1">
      <alignment vertical="center"/>
    </xf>
    <xf numFmtId="0" fontId="1" fillId="2" borderId="0" xfId="0" applyFont="1" applyFill="1" applyBorder="1" applyAlignment="1">
      <alignment horizontal="left" vertical="center"/>
    </xf>
    <xf numFmtId="40" fontId="1" fillId="2" borderId="0" xfId="0" applyNumberFormat="1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2" fillId="2" borderId="0" xfId="0" applyFont="1" applyFill="1" applyBorder="1">
      <alignment vertical="center"/>
    </xf>
    <xf numFmtId="0" fontId="1" fillId="2" borderId="4" xfId="0" applyFont="1" applyFill="1" applyBorder="1" applyAlignment="1">
      <alignment horizontal="center" vertical="center"/>
    </xf>
    <xf numFmtId="43" fontId="1" fillId="2" borderId="5" xfId="0" applyNumberFormat="1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5" fillId="2" borderId="0" xfId="0" applyFont="1" applyFill="1" applyBorder="1">
      <alignment vertical="center"/>
    </xf>
    <xf numFmtId="0" fontId="6" fillId="2" borderId="0" xfId="0" applyFont="1" applyFill="1" applyBorder="1">
      <alignment vertical="center"/>
    </xf>
    <xf numFmtId="43" fontId="6" fillId="2" borderId="8" xfId="0" applyNumberFormat="1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58" fontId="1" fillId="2" borderId="4" xfId="0" applyNumberFormat="1" applyFont="1" applyFill="1" applyBorder="1" applyAlignment="1">
      <alignment horizontal="center" vertical="center" wrapText="1"/>
    </xf>
    <xf numFmtId="58" fontId="1" fillId="2" borderId="5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3" borderId="11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13" xfId="0" applyFont="1" applyFill="1" applyBorder="1" applyAlignment="1">
      <alignment horizontal="center" vertical="center" wrapText="1"/>
    </xf>
    <xf numFmtId="43" fontId="1" fillId="3" borderId="5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www.wps.cn/officeDocument/2020/cellImage" Target="NUL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14"/>
  <sheetViews>
    <sheetView tabSelected="1" zoomScaleNormal="100" workbookViewId="0">
      <selection activeCell="I15" sqref="I15"/>
    </sheetView>
  </sheetViews>
  <sheetFormatPr defaultColWidth="10.6640625" defaultRowHeight="15"/>
  <cols>
    <col min="1" max="1" width="1.109375" style="1" customWidth="1"/>
    <col min="2" max="2" width="11.44140625" style="2" customWidth="1"/>
    <col min="3" max="4" width="7.21875" style="1" customWidth="1"/>
    <col min="5" max="5" width="9.33203125" style="3" customWidth="1"/>
    <col min="6" max="6" width="8.109375" style="4" customWidth="1"/>
    <col min="7" max="7" width="5.77734375" style="1" customWidth="1"/>
    <col min="8" max="8" width="8.6640625" style="4" customWidth="1"/>
    <col min="9" max="9" width="17" style="4" customWidth="1"/>
    <col min="10" max="10" width="24.5546875" style="1" customWidth="1"/>
    <col min="11" max="11" width="12.109375" style="1" customWidth="1"/>
    <col min="12" max="249" width="8.109375" style="1" customWidth="1"/>
    <col min="250" max="250" width="3.77734375" style="1" customWidth="1"/>
    <col min="251" max="251" width="12.109375" style="1" customWidth="1"/>
    <col min="252" max="252" width="14.33203125" style="1" customWidth="1"/>
    <col min="253" max="16384" width="10.6640625" style="1"/>
  </cols>
  <sheetData>
    <row r="2" spans="2:10" s="5" customFormat="1" ht="73.05" customHeight="1">
      <c r="B2" s="24" t="s">
        <v>13</v>
      </c>
      <c r="C2" s="25"/>
      <c r="D2" s="25"/>
      <c r="E2" s="26"/>
      <c r="F2" s="25"/>
      <c r="G2" s="25"/>
      <c r="H2" s="25"/>
      <c r="I2" s="25"/>
      <c r="J2" s="27"/>
    </row>
    <row r="3" spans="2:10" s="4" customFormat="1" ht="31.05" customHeight="1">
      <c r="B3" s="6" t="s">
        <v>0</v>
      </c>
      <c r="C3" s="28" t="s">
        <v>9</v>
      </c>
      <c r="D3" s="29"/>
      <c r="E3" s="29"/>
      <c r="F3" s="29"/>
      <c r="G3" s="29"/>
      <c r="H3" s="30"/>
      <c r="I3" s="7" t="s">
        <v>1</v>
      </c>
      <c r="J3" s="8" t="s">
        <v>2</v>
      </c>
    </row>
    <row r="4" spans="2:10" s="4" customFormat="1" ht="31.05" customHeight="1">
      <c r="B4" s="35"/>
      <c r="C4" s="31" t="s">
        <v>15</v>
      </c>
      <c r="D4" s="32"/>
      <c r="E4" s="32"/>
      <c r="F4" s="32"/>
      <c r="G4" s="32"/>
      <c r="H4" s="33"/>
      <c r="I4" s="7">
        <v>39076.69</v>
      </c>
      <c r="J4" s="8"/>
    </row>
    <row r="5" spans="2:10" s="4" customFormat="1" ht="25.2" customHeight="1">
      <c r="B5" s="34" t="s">
        <v>14</v>
      </c>
      <c r="C5" s="31" t="s">
        <v>6</v>
      </c>
      <c r="D5" s="32"/>
      <c r="E5" s="32"/>
      <c r="F5" s="32"/>
      <c r="G5" s="32"/>
      <c r="H5" s="33"/>
      <c r="I5" s="7">
        <v>5160.7299999999996</v>
      </c>
      <c r="J5" s="14"/>
    </row>
    <row r="6" spans="2:10" s="4" customFormat="1" ht="31.2" customHeight="1">
      <c r="B6" s="34"/>
      <c r="C6" s="31" t="s">
        <v>7</v>
      </c>
      <c r="D6" s="32"/>
      <c r="E6" s="32"/>
      <c r="F6" s="32"/>
      <c r="G6" s="32"/>
      <c r="H6" s="33"/>
      <c r="I6" s="7">
        <v>2830</v>
      </c>
      <c r="J6" s="14"/>
    </row>
    <row r="7" spans="2:10" s="4" customFormat="1" ht="31.2" customHeight="1">
      <c r="B7" s="34"/>
      <c r="C7" s="31" t="s">
        <v>10</v>
      </c>
      <c r="D7" s="32"/>
      <c r="E7" s="32"/>
      <c r="F7" s="32"/>
      <c r="G7" s="32"/>
      <c r="H7" s="33"/>
      <c r="I7" s="7">
        <v>175</v>
      </c>
      <c r="J7" s="14"/>
    </row>
    <row r="8" spans="2:10" s="4" customFormat="1" ht="31.2" customHeight="1">
      <c r="B8" s="34"/>
      <c r="C8" s="31" t="s">
        <v>11</v>
      </c>
      <c r="D8" s="32"/>
      <c r="E8" s="32"/>
      <c r="F8" s="32"/>
      <c r="G8" s="32"/>
      <c r="H8" s="33"/>
      <c r="I8" s="7">
        <v>61</v>
      </c>
      <c r="J8" s="14"/>
    </row>
    <row r="9" spans="2:10" s="4" customFormat="1" ht="31.2" customHeight="1">
      <c r="B9" s="34"/>
      <c r="C9" s="31" t="s">
        <v>12</v>
      </c>
      <c r="D9" s="32"/>
      <c r="E9" s="32"/>
      <c r="F9" s="32"/>
      <c r="G9" s="32"/>
      <c r="H9" s="33"/>
      <c r="I9" s="7">
        <v>5000</v>
      </c>
      <c r="J9" s="14"/>
    </row>
    <row r="10" spans="2:10" s="4" customFormat="1" ht="31.2" customHeight="1">
      <c r="B10" s="15"/>
      <c r="C10" s="36" t="s">
        <v>16</v>
      </c>
      <c r="D10" s="37"/>
      <c r="E10" s="37"/>
      <c r="F10" s="37"/>
      <c r="G10" s="37"/>
      <c r="H10" s="38"/>
      <c r="I10" s="39">
        <f>70280-I4-I5-I6-I7-I8-I9</f>
        <v>17976.579999999998</v>
      </c>
      <c r="J10" s="40"/>
    </row>
    <row r="11" spans="2:10" s="4" customFormat="1" ht="22.2" customHeight="1">
      <c r="B11" s="18" t="s">
        <v>1</v>
      </c>
      <c r="C11" s="19"/>
      <c r="D11" s="19"/>
      <c r="E11" s="19"/>
      <c r="F11" s="19"/>
      <c r="G11" s="19"/>
      <c r="H11" s="19"/>
      <c r="I11" s="7">
        <f>SUM(I4:I10)</f>
        <v>70280</v>
      </c>
      <c r="J11" s="9"/>
    </row>
    <row r="12" spans="2:10" s="10" customFormat="1" ht="22.2" customHeight="1">
      <c r="B12" s="20" t="s">
        <v>3</v>
      </c>
      <c r="C12" s="21"/>
      <c r="D12" s="21"/>
      <c r="E12" s="21"/>
      <c r="F12" s="21"/>
      <c r="G12" s="21"/>
      <c r="H12" s="21"/>
      <c r="I12" s="7">
        <f>I11*0.1</f>
        <v>7028</v>
      </c>
      <c r="J12" s="9"/>
    </row>
    <row r="13" spans="2:10" s="10" customFormat="1" ht="22.2" customHeight="1">
      <c r="B13" s="22" t="s">
        <v>4</v>
      </c>
      <c r="C13" s="23"/>
      <c r="D13" s="23"/>
      <c r="E13" s="23"/>
      <c r="F13" s="23"/>
      <c r="G13" s="23"/>
      <c r="H13" s="23"/>
      <c r="I13" s="7">
        <f>(I11+I12)*0.06</f>
        <v>4638.4799999999996</v>
      </c>
      <c r="J13" s="9" t="s">
        <v>5</v>
      </c>
    </row>
    <row r="14" spans="2:10" s="11" customFormat="1" ht="22.2" customHeight="1">
      <c r="B14" s="16" t="s">
        <v>8</v>
      </c>
      <c r="C14" s="17"/>
      <c r="D14" s="17"/>
      <c r="E14" s="17"/>
      <c r="F14" s="17"/>
      <c r="G14" s="17"/>
      <c r="H14" s="17"/>
      <c r="I14" s="12">
        <f>SUM(I11:I13)</f>
        <v>81946.48</v>
      </c>
      <c r="J14" s="13"/>
    </row>
  </sheetData>
  <mergeCells count="14">
    <mergeCell ref="B14:H14"/>
    <mergeCell ref="B11:H11"/>
    <mergeCell ref="B12:H12"/>
    <mergeCell ref="B13:H13"/>
    <mergeCell ref="B2:J2"/>
    <mergeCell ref="C3:H3"/>
    <mergeCell ref="C7:H7"/>
    <mergeCell ref="C8:H8"/>
    <mergeCell ref="B5:B9"/>
    <mergeCell ref="C5:H5"/>
    <mergeCell ref="C6:H6"/>
    <mergeCell ref="C9:H9"/>
    <mergeCell ref="C4:H4"/>
    <mergeCell ref="C10:H10"/>
  </mergeCells>
  <phoneticPr fontId="7" type="noConversion"/>
  <pageMargins left="0.7" right="0.7" top="0.75" bottom="0.75" header="0.3" footer="0.3"/>
  <pageSetup paperSize="9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thinkpad</dc:creator>
  <cp:lastModifiedBy>anlih</cp:lastModifiedBy>
  <dcterms:created xsi:type="dcterms:W3CDTF">2006-09-13T03:21:00Z</dcterms:created>
  <dcterms:modified xsi:type="dcterms:W3CDTF">2022-09-09T06:57:35Z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2052-11.1.0.10132</vt:lpwstr>
  </property>
  <property fmtid="{D5CDD505-2E9C-101B-9397-08002B2CF9AE}" pid="3" name="ICV">
    <vt:lpwstr>7c08df9aaac94d24b4add545a9fef022</vt:lpwstr>
  </property>
</Properties>
</file>