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<sst xmlns="http://schemas.openxmlformats.org/spreadsheetml/2006/main" count="70" uniqueCount="45">
  <si>
    <t>【员工差旅报销单】</t>
  </si>
  <si>
    <t>姓名:</t>
  </si>
  <si>
    <t>张雨馨</t>
  </si>
  <si>
    <t>职位:</t>
  </si>
  <si>
    <t>助理</t>
  </si>
  <si>
    <t>发生地:</t>
  </si>
  <si>
    <t>潍坊</t>
  </si>
  <si>
    <t>部门:</t>
  </si>
  <si>
    <t>会奖6部</t>
  </si>
  <si>
    <t>发生日期:</t>
  </si>
  <si>
    <t>2023.7.15-2023.7.18</t>
  </si>
  <si>
    <t>报销日期:</t>
  </si>
  <si>
    <t>团号:</t>
  </si>
  <si>
    <t xml:space="preserve">HMEA-230715-SXY854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</si>
  <si>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</si>
  <si>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</si>
  <si>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</si>
  <si>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</si>
  <si>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</si>
  <si>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</si>
  <si>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</si>
  <si>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</si>
  <si>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</si>
  <si>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北京南-家</t>
  </si>
  <si>
    <t>餐费</t>
  </si>
  <si>
    <t>7.15 午餐</t>
  </si>
  <si>
    <t>7.16 晚餐</t>
  </si>
  <si>
    <t>话费</t>
  </si>
  <si>
    <t>7.15 话费充值</t>
  </si>
  <si>
    <t>火车票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</si>
  <si>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</si>
  <si>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</si>
  <si>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</si>
  <si>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</si>
  <si>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</si>
  <si>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</si>
  <si>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</si>
  <si>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</si>
  <si>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</si>
  <si>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</si>
  <si>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</si>
  <si>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</si>
  <si>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</si>
  <si>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2023.7.15-2023.7.16</t>
  </si>
  <si>
    <t>2023.7.17-2023.7.18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</si>
</sst>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14605</xdr:colOff>
      <xdr:row>24</xdr:row>
      <xdr:rowOff>176530</xdr:rowOff>
    </xdr:from>
    <xdr:to>
      <xdr:col>15</xdr:col>
      <xdr:colOff>426720</xdr:colOff>
      <xdr:row>32</xdr:row>
      <xdr:rowOff>184150</xdr:rowOff>
    </xdr:to>
    <xdr:pic>
      <xdr:nvPicPr>
        <xdr:cNvPr id="2" name="图片 1" descr="3abeef5e4fdf72fd82a9c1d492522af"/>
        <xdr:cNvPicPr>
          <a:picLocks noChangeAspect="1"/>
        </xdr:cNvPicPr>
      </xdr:nvPicPr>
      <xdr:blipFill>
        <a:blip r:embed="rId2"/>
        <a:srcRect l="11802" t="7912" r="20647" b="12141"/>
        <a:stretch>
          <a:fillRect/>
        </a:stretch>
      </xdr:blipFill>
      <xdr:spPr>
        <a:xfrm rot="16200000">
          <a:off x="6920865" y="5560695"/>
          <a:ext cx="1873885" cy="288099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1426210</xdr:colOff>
      <xdr:row>32</xdr:row>
      <xdr:rowOff>158115</xdr:rowOff>
    </xdr:from>
    <xdr:to>
      <xdr:col>15</xdr:col>
      <xdr:colOff>432435</xdr:colOff>
      <xdr:row>41</xdr:row>
      <xdr:rowOff>44450</xdr:rowOff>
    </xdr:to>
    <xdr:pic>
      <xdr:nvPicPr>
        <xdr:cNvPr id="4" name="图片 3" descr="304f6f988f69b9322a0bece46090b1d"/>
        <xdr:cNvPicPr>
          <a:picLocks noChangeAspect="1"/>
        </xdr:cNvPicPr>
      </xdr:nvPicPr>
      <xdr:blipFill>
        <a:blip r:embed="rId3"/>
        <a:srcRect l="14338" t="7187" r="18242" b="12556"/>
        <a:stretch>
          <a:fillRect/>
        </a:stretch>
      </xdr:blipFill>
      <xdr:spPr>
        <a:xfrm rot="16200000">
          <a:off x="6903085" y="7408545"/>
          <a:ext cx="1897380" cy="290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SheetLayoutView="115" topLeftCell="D22" workbookViewId="0">
      <selection activeCell="K44" sqref="K4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2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1</v>
      </c>
      <c r="C11" s="20"/>
      <c r="D11" s="21" t="s">
        <v>21</v>
      </c>
      <c r="E11" s="22" t="s">
        <v>22</v>
      </c>
      <c r="F11" s="22"/>
      <c r="G11" s="23">
        <v>38.96</v>
      </c>
      <c r="H11" s="23"/>
      <c r="I11" s="34"/>
      <c r="J11" s="35"/>
      <c r="K11" s="36" t="s">
        <v>23</v>
      </c>
    </row>
    <row r="12" ht="20.15" customHeight="1" spans="2:11">
      <c r="B12" s="19">
        <v>2</v>
      </c>
      <c r="C12" s="20"/>
      <c r="D12" s="24"/>
      <c r="E12" s="19" t="s">
        <v>24</v>
      </c>
      <c r="F12" s="20"/>
      <c r="G12" s="23">
        <v>25</v>
      </c>
      <c r="H12" s="23"/>
      <c r="I12" s="34"/>
      <c r="J12" s="35"/>
      <c r="K12" s="36" t="s">
        <v>25</v>
      </c>
    </row>
    <row r="13" ht="20.15" customHeight="1" spans="2:11">
      <c r="B13" s="19">
        <v>3</v>
      </c>
      <c r="C13" s="20"/>
      <c r="D13" s="24"/>
      <c r="E13" s="19" t="s">
        <v>24</v>
      </c>
      <c r="F13" s="20"/>
      <c r="G13" s="23">
        <v>0</v>
      </c>
      <c r="H13" s="23">
        <v>20.8</v>
      </c>
      <c r="I13" s="34"/>
      <c r="J13" s="35"/>
      <c r="K13" s="36" t="s">
        <v>26</v>
      </c>
    </row>
    <row r="14" ht="20.15" customHeight="1" spans="2:11">
      <c r="B14" s="19">
        <v>4</v>
      </c>
      <c r="C14" s="20"/>
      <c r="D14" s="24"/>
      <c r="E14" s="19" t="s">
        <v>27</v>
      </c>
      <c r="F14" s="20"/>
      <c r="G14" s="23">
        <v>49.9</v>
      </c>
      <c r="H14" s="23"/>
      <c r="I14" s="34"/>
      <c r="J14" s="35"/>
      <c r="K14" s="36" t="s">
        <v>28</v>
      </c>
    </row>
    <row r="15" ht="20.15" customHeight="1" spans="2:11">
      <c r="B15" s="19">
        <v>5</v>
      </c>
      <c r="C15" s="20"/>
      <c r="D15" s="24"/>
      <c r="E15" s="19"/>
      <c r="F15" s="20" t="s">
        <v>29</v>
      </c>
      <c r="G15" s="23"/>
      <c r="H15" s="23"/>
      <c r="I15" s="34"/>
      <c r="J15" s="35"/>
      <c r="K15" s="36"/>
    </row>
    <row r="16" ht="20.15" customHeight="1" spans="2:11">
      <c r="B16" s="19">
        <v>6</v>
      </c>
      <c r="C16" s="20"/>
      <c r="D16" s="24"/>
      <c r="E16" s="19" t="s">
        <v>24</v>
      </c>
      <c r="F16" s="20"/>
      <c r="G16" s="23"/>
      <c r="H16" s="23"/>
      <c r="I16" s="34"/>
      <c r="J16" s="35"/>
      <c r="K16" s="36"/>
    </row>
    <row r="17" ht="20.15" customHeight="1" spans="2:11">
      <c r="B17" s="19">
        <v>7</v>
      </c>
      <c r="C17" s="20"/>
      <c r="D17" s="24"/>
      <c r="E17" s="19" t="s">
        <v>30</v>
      </c>
      <c r="F17" s="20"/>
      <c r="G17" s="23"/>
      <c r="H17" s="23"/>
      <c r="I17" s="34"/>
      <c r="J17" s="35"/>
      <c r="K17" s="37"/>
    </row>
    <row r="18" ht="20.15" customHeight="1" spans="2:11">
      <c r="B18" s="16" t="s">
        <v>31</v>
      </c>
      <c r="C18" s="25"/>
      <c r="D18" s="25"/>
      <c r="E18" s="25"/>
      <c r="F18" s="17"/>
      <c r="G18" s="26">
        <f>SUM(G11:G17)</f>
        <v>113.86</v>
      </c>
      <c r="H18" s="26">
        <f>SUM(H11:H17)</f>
        <v>20.8</v>
      </c>
      <c r="I18" s="38">
        <f>SUM(I11:J17)</f>
        <v>0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18</v>
      </c>
      <c r="C20" s="18"/>
      <c r="D20" s="18"/>
      <c r="E20" s="18"/>
      <c r="F20" s="18"/>
      <c r="G20" s="18" t="s">
        <v>32</v>
      </c>
      <c r="H20" s="18"/>
      <c r="I20" s="18"/>
      <c r="J20" s="18"/>
      <c r="K20" s="18" t="s">
        <v>33</v>
      </c>
    </row>
    <row r="21" ht="20.15" customHeight="1" spans="2:11">
      <c r="B21" s="27">
        <f>G18</f>
        <v>113.86</v>
      </c>
      <c r="C21" s="27"/>
      <c r="D21" s="27"/>
      <c r="E21" s="27"/>
      <c r="F21" s="27"/>
      <c r="G21" s="27">
        <f>H18</f>
        <v>20.8</v>
      </c>
      <c r="H21" s="27"/>
      <c r="I21" s="27"/>
      <c r="J21" s="27"/>
      <c r="K21" s="42">
        <f>SUM(B21:J21)</f>
        <v>134.66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1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2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>
        <v>2023</v>
      </c>
      <c r="K30" s="32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 t="s">
        <v>13</v>
      </c>
      <c r="K31" s="33"/>
    </row>
    <row r="32" ht="20.15" customHeight="1"/>
    <row r="33" ht="20.15" customHeight="1" spans="2:11">
      <c r="B33" s="22"/>
      <c r="C33" s="22"/>
      <c r="D33" s="28" t="s">
        <v>39</v>
      </c>
      <c r="E33" s="22" t="s">
        <v>40</v>
      </c>
      <c r="F33" s="22"/>
      <c r="G33" s="23" t="s">
        <v>41</v>
      </c>
      <c r="H33" s="23" t="s">
        <v>42</v>
      </c>
      <c r="I33" s="23" t="s">
        <v>31</v>
      </c>
      <c r="J33" s="23"/>
      <c r="K33" s="43" t="s">
        <v>20</v>
      </c>
    </row>
    <row r="34" ht="20.15" customHeight="1" spans="2:11">
      <c r="B34" s="22">
        <v>1</v>
      </c>
      <c r="C34" s="22"/>
      <c r="D34" s="29" t="s">
        <v>6</v>
      </c>
      <c r="E34" s="22" t="s">
        <v>43</v>
      </c>
      <c r="F34" s="22"/>
      <c r="G34" s="23">
        <v>200</v>
      </c>
      <c r="H34" s="23">
        <v>2</v>
      </c>
      <c r="I34" s="34">
        <f>G34*H34</f>
        <v>400</v>
      </c>
      <c r="J34" s="35"/>
      <c r="K34" s="44"/>
    </row>
    <row r="35" ht="20.15" customHeight="1" spans="2:11">
      <c r="B35" s="22">
        <v>2</v>
      </c>
      <c r="C35" s="22"/>
      <c r="D35" s="29" t="s">
        <v>6</v>
      </c>
      <c r="E35" s="22" t="s">
        <v>44</v>
      </c>
      <c r="F35" s="22"/>
      <c r="G35" s="23">
        <v>100</v>
      </c>
      <c r="H35" s="23">
        <v>2</v>
      </c>
      <c r="I35" s="34">
        <f t="shared" ref="I35" si="0">G35*H35</f>
        <v>200</v>
      </c>
      <c r="J35" s="35"/>
      <c r="K35" s="44"/>
    </row>
    <row r="36" ht="20.15" customHeight="1" spans="2:11">
      <c r="B36" s="16" t="s">
        <v>31</v>
      </c>
      <c r="C36" s="25"/>
      <c r="D36" s="25"/>
      <c r="E36" s="25"/>
      <c r="F36" s="17"/>
      <c r="G36" s="26"/>
      <c r="H36" s="26">
        <f>SUM(H19:H35)</f>
        <v>4</v>
      </c>
      <c r="I36" s="38">
        <f>SUM(I34:J35)</f>
        <v>600</v>
      </c>
      <c r="J36" s="39"/>
      <c r="K36" s="40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2023-08-03T01:28:22Z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C9EA62F0AD1649EF896D22206043B232_13</vt:lpwstr>
  </property>
</Properties>
</file>