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<sst xmlns="http://schemas.openxmlformats.org/spreadsheetml/2006/main" count="120" uniqueCount="93">
  <si>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</si>
  <si>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>团号：HMJB-240915-TGH294</t>
  </si>
  <si>
    <t>会议日期：2024年9月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</si>
  <si>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</si>
  <si>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</si>
  <si>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</si>
  <si>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</si>
  <si>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</si>
  <si>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</si>
  <si>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</si>
  <si>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</si>
  <si>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</si>
  <si>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</si>
  <si>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</si>
  <si>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</si>
  <si>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</si>
  <si>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</si>
  <si>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</si>
  <si>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</si>
  <si>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</si>
  <si>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</si>
  <si>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</si>
  <si>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</si>
  <si>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</si>
  <si>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</si>
  <si>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</si>
  <si>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</si>
  <si>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</si>
  <si>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</si>
  <si>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</si>
  <si>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</si>
  <si>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</si>
  <si>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</si>
  <si>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</si>
  <si>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</si>
  <si>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</si>
  <si>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</si>
  <si>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</si>
  <si>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</si>
  <si>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</si>
  <si>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</si>
  <si>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</si>
  <si>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二批次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</si>
  <si>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</si>
  <si>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</si>
  <si>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</si>
  <si>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</si>
  <si>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</si>
  <si>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</si>
  <si>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</si>
  <si>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</si>
  <si>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</si>
  <si>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</si>
  <si>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</si>
  <si>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</si>
  <si>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</si>
  <si>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</si>
  <si>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</si>
  <si>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</si>
  <si>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</si>
  <si>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</si>
  <si>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</si>
  <si>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</si>
  <si>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</si>
  <si>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</si>
  <si>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</si>
  <si>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</si>
  <si>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</si>
  <si>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</si>
  <si>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</si>
  <si>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</si>
  <si>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</si>
  <si>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</si>
  <si>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</si>
  <si>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</si>
  <si>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</si>
  <si>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</si>
  <si>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</si>
  <si>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</si>
  <si>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</si>
  <si>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</si>
  <si>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</si>
  <si>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</si>
  <si>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2024年8月29日-9月7日</t>
  </si>
  <si>
    <t>2024年9月</t>
  </si>
  <si>
    <t>HMJB-240915-TGH294</t>
  </si>
  <si>
    <t>出差城市</t>
  </si>
  <si>
    <t>出差起止日期</t>
  </si>
  <si>
    <t>每天金额</t>
  </si>
  <si>
    <t>天数</t>
  </si>
  <si>
    <t>内蒙古</t>
  </si>
  <si>
    <t>8月29、30日
9月02-06日</t>
  </si>
  <si>
    <t>8月31日、9月01日、9月07日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</si>
</sst>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2"/>
  <sheetViews>
    <sheetView tabSelected="1" view="pageBreakPreview" zoomScaleNormal="100" workbookViewId="0">
      <pane xSplit="5" ySplit="7" topLeftCell="F97" activePane="bottomRight" state="frozen"/>
      <selection/>
      <selection pane="topRight"/>
      <selection pane="bottomLeft"/>
      <selection pane="bottomRight" activeCell="J45" sqref="J45:J10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2"/>
      <c r="J2" s="92"/>
      <c r="K2" s="92"/>
      <c r="L2" s="92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0" t="s">
        <v>6</v>
      </c>
      <c r="G6" s="90"/>
      <c r="H6" s="90"/>
      <c r="I6" s="90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0" t="s">
        <v>11</v>
      </c>
      <c r="G7" s="90" t="s">
        <v>12</v>
      </c>
      <c r="H7" s="90" t="s">
        <v>13</v>
      </c>
      <c r="I7" s="90" t="s">
        <v>14</v>
      </c>
      <c r="J7" s="69"/>
    </row>
    <row r="8" hidden="1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3"/>
      <c r="J8" s="94" t="s">
        <v>16</v>
      </c>
    </row>
    <row r="9" hidden="1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3"/>
      <c r="J9" s="95"/>
    </row>
    <row r="10" hidden="1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3"/>
      <c r="J10" s="95"/>
    </row>
    <row r="11" hidden="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3"/>
      <c r="J11" s="95"/>
    </row>
    <row r="12" hidden="1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3"/>
      <c r="J12" s="95"/>
    </row>
    <row r="13" s="63" customFormat="1" hidden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96"/>
      <c r="J13" s="97"/>
    </row>
    <row r="14" hidden="1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3"/>
      <c r="J14" s="94" t="s">
        <v>19</v>
      </c>
    </row>
    <row r="15" hidden="1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3"/>
      <c r="J15" s="95"/>
    </row>
    <row r="16" s="63" customFormat="1" hidden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6"/>
      <c r="J16" s="97"/>
    </row>
    <row r="17" hidden="1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3"/>
      <c r="J17" s="98" t="s">
        <v>22</v>
      </c>
    </row>
    <row r="18" hidden="1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3"/>
      <c r="J18" s="99"/>
    </row>
    <row r="19" hidden="1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3"/>
      <c r="J19" s="99"/>
    </row>
    <row r="20" hidden="1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3"/>
      <c r="J20" s="99"/>
    </row>
    <row r="21" s="63" customFormat="1" hidden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96"/>
      <c r="J21" s="100"/>
    </row>
    <row r="22" hidden="1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3"/>
      <c r="J22" s="98" t="s">
        <v>25</v>
      </c>
    </row>
    <row r="23" hidden="1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3"/>
      <c r="J23" s="99"/>
    </row>
    <row r="24" s="63" customFormat="1" hidden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96"/>
      <c r="J24" s="100"/>
    </row>
    <row r="25" hidden="1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3"/>
      <c r="J25" s="94" t="s">
        <v>28</v>
      </c>
    </row>
    <row r="26" hidden="1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3"/>
      <c r="J26" s="95"/>
    </row>
    <row r="27" s="63" customFormat="1" hidden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96"/>
      <c r="J27" s="97"/>
    </row>
    <row r="28" hidden="1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3"/>
      <c r="J28" s="94" t="s">
        <v>31</v>
      </c>
    </row>
    <row r="29" hidden="1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3"/>
      <c r="J29" s="99"/>
    </row>
    <row r="30" hidden="1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3"/>
      <c r="J30" s="99"/>
    </row>
    <row r="31" hidden="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3"/>
      <c r="J31" s="99"/>
    </row>
    <row r="32" s="63" customFormat="1" hidden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96"/>
      <c r="J32" s="100"/>
    </row>
    <row r="33" hidden="1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3"/>
      <c r="J33" s="79"/>
    </row>
    <row r="34" hidden="1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3"/>
      <c r="J34" s="85"/>
    </row>
    <row r="35" hidden="1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3"/>
      <c r="J35" s="85"/>
    </row>
    <row r="36" hidden="1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3"/>
      <c r="J36" s="85"/>
    </row>
    <row r="37" s="63" customFormat="1" hidden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96"/>
      <c r="J37" s="82"/>
    </row>
    <row r="38" hidden="1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3"/>
      <c r="J38" s="98" t="s">
        <v>36</v>
      </c>
    </row>
    <row r="39" hidden="1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3"/>
      <c r="J39" s="99"/>
    </row>
    <row r="40" s="63" customFormat="1" hidden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96"/>
      <c r="J40" s="100"/>
    </row>
    <row r="41" hidden="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3"/>
      <c r="J41" s="94" t="s">
        <v>39</v>
      </c>
    </row>
    <row r="42" hidden="1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3"/>
      <c r="J42" s="95"/>
    </row>
    <row r="43" hidden="1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3"/>
      <c r="J43" s="95"/>
    </row>
    <row r="44" s="63" customFormat="1" hidden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96"/>
      <c r="J44" s="97"/>
    </row>
    <row r="45" customHeight="1" spans="1:10">
      <c r="A45" s="79">
        <v>10</v>
      </c>
      <c r="B45" s="80" t="s">
        <v>41</v>
      </c>
      <c r="C45" s="81"/>
      <c r="D45" s="81"/>
      <c r="E45" s="81">
        <f t="shared" si="2"/>
        <v>0</v>
      </c>
      <c r="F45" s="91">
        <v>9717.5</v>
      </c>
      <c r="G45" s="75">
        <v>0</v>
      </c>
      <c r="H45" s="75">
        <f>F45+G45</f>
        <v>9717.5</v>
      </c>
      <c r="I45" s="101"/>
      <c r="J45" s="79" t="s">
        <v>42</v>
      </c>
    </row>
    <row r="46" customHeight="1" spans="1:10">
      <c r="A46" s="85"/>
      <c r="B46" s="86"/>
      <c r="C46" s="87"/>
      <c r="D46" s="87"/>
      <c r="E46" s="87"/>
      <c r="F46" s="91"/>
      <c r="G46" s="75">
        <v>0</v>
      </c>
      <c r="H46" s="75">
        <f t="shared" ref="H46:H51" si="19">F46+G46</f>
        <v>0</v>
      </c>
      <c r="I46" s="101"/>
      <c r="J46" s="85"/>
    </row>
    <row r="47" customHeight="1" spans="1:10">
      <c r="A47" s="85"/>
      <c r="B47" s="86"/>
      <c r="C47" s="87"/>
      <c r="D47" s="87"/>
      <c r="E47" s="87"/>
      <c r="F47" s="91"/>
      <c r="G47" s="75">
        <v>0</v>
      </c>
      <c r="H47" s="75">
        <f t="shared" si="19"/>
        <v>0</v>
      </c>
      <c r="I47" s="101"/>
      <c r="J47" s="85"/>
    </row>
    <row r="48" customHeight="1" spans="1:10">
      <c r="A48" s="85"/>
      <c r="B48" s="86"/>
      <c r="C48" s="87"/>
      <c r="D48" s="87"/>
      <c r="E48" s="87"/>
      <c r="F48" s="75"/>
      <c r="G48" s="75">
        <v>0</v>
      </c>
      <c r="H48" s="75">
        <f t="shared" si="19"/>
        <v>0</v>
      </c>
      <c r="I48" s="93"/>
      <c r="J48" s="85"/>
    </row>
    <row r="49" customHeight="1" spans="1:10">
      <c r="A49" s="85"/>
      <c r="B49" s="86"/>
      <c r="C49" s="87"/>
      <c r="D49" s="87"/>
      <c r="E49" s="87"/>
      <c r="F49" s="75"/>
      <c r="G49" s="75">
        <v>0</v>
      </c>
      <c r="H49" s="75">
        <f t="shared" si="19"/>
        <v>0</v>
      </c>
      <c r="I49" s="93"/>
      <c r="J49" s="85"/>
    </row>
    <row r="50" customHeight="1" spans="1:10">
      <c r="A50" s="85"/>
      <c r="B50" s="86"/>
      <c r="C50" s="87"/>
      <c r="D50" s="87"/>
      <c r="E50" s="87"/>
      <c r="F50" s="75"/>
      <c r="G50" s="75">
        <v>0</v>
      </c>
      <c r="H50" s="75">
        <f t="shared" si="19"/>
        <v>0</v>
      </c>
      <c r="I50" s="93"/>
      <c r="J50" s="85"/>
    </row>
    <row r="51" customHeight="1" spans="1:10">
      <c r="A51" s="82"/>
      <c r="B51" s="86"/>
      <c r="C51" s="87"/>
      <c r="D51" s="87"/>
      <c r="E51" s="87"/>
      <c r="F51" s="75"/>
      <c r="G51" s="75">
        <v>0</v>
      </c>
      <c r="H51" s="75">
        <f t="shared" si="19"/>
        <v>0</v>
      </c>
      <c r="I51" s="93"/>
      <c r="J51" s="85"/>
    </row>
    <row r="52" customFormat="1" customHeight="1" spans="1:10">
      <c r="A52" s="82"/>
      <c r="B52" s="86"/>
      <c r="C52" s="87"/>
      <c r="D52" s="87"/>
      <c r="E52" s="87"/>
      <c r="F52" s="75"/>
      <c r="G52" s="75"/>
      <c r="H52" s="75">
        <f t="shared" ref="H52:H62" si="20">F52+G52</f>
        <v>0</v>
      </c>
      <c r="I52" s="93"/>
      <c r="J52" s="85"/>
    </row>
    <row r="53" customFormat="1" customHeight="1" spans="1:10">
      <c r="A53" s="82"/>
      <c r="B53" s="86"/>
      <c r="C53" s="87"/>
      <c r="D53" s="87"/>
      <c r="E53" s="87"/>
      <c r="F53" s="75"/>
      <c r="G53" s="75"/>
      <c r="H53" s="75">
        <f t="shared" si="20"/>
        <v>0</v>
      </c>
      <c r="I53" s="93"/>
      <c r="J53" s="85"/>
    </row>
    <row r="54" customFormat="1" customHeight="1" spans="1:10">
      <c r="A54" s="82"/>
      <c r="B54" s="86"/>
      <c r="C54" s="87"/>
      <c r="D54" s="87"/>
      <c r="E54" s="87"/>
      <c r="F54" s="75"/>
      <c r="G54" s="75"/>
      <c r="H54" s="75">
        <f t="shared" si="20"/>
        <v>0</v>
      </c>
      <c r="I54" s="93"/>
      <c r="J54" s="85"/>
    </row>
    <row r="55" customFormat="1" customHeight="1" spans="1:10">
      <c r="A55" s="82"/>
      <c r="B55" s="86"/>
      <c r="C55" s="87"/>
      <c r="D55" s="87"/>
      <c r="E55" s="87"/>
      <c r="F55" s="75"/>
      <c r="G55" s="75"/>
      <c r="H55" s="75">
        <f t="shared" si="20"/>
        <v>0</v>
      </c>
      <c r="I55" s="93"/>
      <c r="J55" s="85"/>
    </row>
    <row r="56" customFormat="1" customHeight="1" spans="1:10">
      <c r="A56" s="82"/>
      <c r="B56" s="86"/>
      <c r="C56" s="87"/>
      <c r="D56" s="87"/>
      <c r="E56" s="87"/>
      <c r="F56" s="75"/>
      <c r="G56" s="75"/>
      <c r="H56" s="75">
        <f t="shared" si="20"/>
        <v>0</v>
      </c>
      <c r="I56" s="93"/>
      <c r="J56" s="85"/>
    </row>
    <row r="57" customFormat="1" customHeight="1" spans="1:10">
      <c r="A57" s="82"/>
      <c r="B57" s="86"/>
      <c r="C57" s="87"/>
      <c r="D57" s="87"/>
      <c r="E57" s="87"/>
      <c r="F57" s="75"/>
      <c r="G57" s="75"/>
      <c r="H57" s="75">
        <f t="shared" si="20"/>
        <v>0</v>
      </c>
      <c r="I57" s="93"/>
      <c r="J57" s="85"/>
    </row>
    <row r="58" customFormat="1" customHeight="1" spans="1:10">
      <c r="A58" s="82"/>
      <c r="B58" s="86"/>
      <c r="C58" s="87"/>
      <c r="D58" s="87"/>
      <c r="E58" s="87"/>
      <c r="F58" s="75"/>
      <c r="G58" s="75"/>
      <c r="H58" s="75">
        <f t="shared" si="20"/>
        <v>0</v>
      </c>
      <c r="I58" s="93"/>
      <c r="J58" s="85"/>
    </row>
    <row r="59" customFormat="1" customHeight="1" spans="1:10">
      <c r="A59" s="82"/>
      <c r="B59" s="86"/>
      <c r="C59" s="87"/>
      <c r="D59" s="87"/>
      <c r="E59" s="87"/>
      <c r="F59" s="75"/>
      <c r="G59" s="75"/>
      <c r="H59" s="75">
        <f t="shared" si="20"/>
        <v>0</v>
      </c>
      <c r="I59" s="93"/>
      <c r="J59" s="85"/>
    </row>
    <row r="60" customFormat="1" customHeight="1" spans="1:10">
      <c r="A60" s="82"/>
      <c r="B60" s="86"/>
      <c r="C60" s="87"/>
      <c r="D60" s="87"/>
      <c r="E60" s="87"/>
      <c r="F60" s="75"/>
      <c r="G60" s="75"/>
      <c r="H60" s="75">
        <f t="shared" si="20"/>
        <v>0</v>
      </c>
      <c r="I60" s="93"/>
      <c r="J60" s="85"/>
    </row>
    <row r="61" customFormat="1" customHeight="1" spans="1:10">
      <c r="A61" s="82"/>
      <c r="B61" s="86"/>
      <c r="C61" s="87"/>
      <c r="D61" s="87"/>
      <c r="E61" s="87"/>
      <c r="F61" s="75"/>
      <c r="G61" s="75"/>
      <c r="H61" s="75">
        <f t="shared" ref="H61:H103" si="21">F61+G61</f>
        <v>0</v>
      </c>
      <c r="I61" s="93"/>
      <c r="J61" s="85"/>
    </row>
    <row r="62" customFormat="1" customHeight="1" spans="1:10">
      <c r="A62" s="82"/>
      <c r="B62" s="86"/>
      <c r="C62" s="87"/>
      <c r="D62" s="87"/>
      <c r="E62" s="87"/>
      <c r="F62" s="75"/>
      <c r="G62" s="75"/>
      <c r="H62" s="75">
        <f t="shared" si="21"/>
        <v>0</v>
      </c>
      <c r="I62" s="93"/>
      <c r="J62" s="85"/>
    </row>
    <row r="63" customFormat="1" customHeight="1" spans="1:10">
      <c r="A63" s="82"/>
      <c r="B63" s="86"/>
      <c r="C63" s="87"/>
      <c r="D63" s="87"/>
      <c r="E63" s="87"/>
      <c r="F63" s="75"/>
      <c r="G63" s="75"/>
      <c r="H63" s="75">
        <f t="shared" si="21"/>
        <v>0</v>
      </c>
      <c r="I63" s="93"/>
      <c r="J63" s="85"/>
    </row>
    <row r="64" customFormat="1" customHeight="1" spans="1:10">
      <c r="A64" s="82"/>
      <c r="B64" s="86"/>
      <c r="C64" s="87"/>
      <c r="D64" s="87"/>
      <c r="E64" s="87"/>
      <c r="F64" s="75"/>
      <c r="G64" s="75"/>
      <c r="H64" s="75">
        <f t="shared" si="21"/>
        <v>0</v>
      </c>
      <c r="I64" s="93"/>
      <c r="J64" s="85"/>
    </row>
    <row r="65" customFormat="1" customHeight="1" spans="1:10">
      <c r="A65" s="82"/>
      <c r="B65" s="86"/>
      <c r="C65" s="87"/>
      <c r="D65" s="87"/>
      <c r="E65" s="87"/>
      <c r="F65" s="75"/>
      <c r="G65" s="75"/>
      <c r="H65" s="75">
        <f t="shared" si="21"/>
        <v>0</v>
      </c>
      <c r="I65" s="93"/>
      <c r="J65" s="85"/>
    </row>
    <row r="66" customFormat="1" customHeight="1" spans="1:10">
      <c r="A66" s="82"/>
      <c r="B66" s="86"/>
      <c r="C66" s="87"/>
      <c r="D66" s="87"/>
      <c r="E66" s="87"/>
      <c r="F66" s="75"/>
      <c r="G66" s="75"/>
      <c r="H66" s="75">
        <f t="shared" si="21"/>
        <v>0</v>
      </c>
      <c r="I66" s="93"/>
      <c r="J66" s="85"/>
    </row>
    <row r="67" customFormat="1" customHeight="1" spans="1:10">
      <c r="A67" s="82"/>
      <c r="B67" s="86"/>
      <c r="C67" s="87"/>
      <c r="D67" s="87"/>
      <c r="E67" s="87"/>
      <c r="F67" s="75"/>
      <c r="G67" s="75"/>
      <c r="H67" s="75">
        <f t="shared" si="21"/>
        <v>0</v>
      </c>
      <c r="I67" s="93"/>
      <c r="J67" s="85"/>
    </row>
    <row r="68" customFormat="1" customHeight="1" spans="1:10">
      <c r="A68" s="82"/>
      <c r="B68" s="86"/>
      <c r="C68" s="87"/>
      <c r="D68" s="87"/>
      <c r="E68" s="87"/>
      <c r="F68" s="75"/>
      <c r="G68" s="75"/>
      <c r="H68" s="75">
        <f t="shared" si="21"/>
        <v>0</v>
      </c>
      <c r="I68" s="93"/>
      <c r="J68" s="85"/>
    </row>
    <row r="69" customFormat="1" customHeight="1" spans="1:10">
      <c r="A69" s="82"/>
      <c r="B69" s="86"/>
      <c r="C69" s="87"/>
      <c r="D69" s="87"/>
      <c r="E69" s="87"/>
      <c r="F69" s="75"/>
      <c r="G69" s="75"/>
      <c r="H69" s="75">
        <f t="shared" si="21"/>
        <v>0</v>
      </c>
      <c r="I69" s="93"/>
      <c r="J69" s="85"/>
    </row>
    <row r="70" customFormat="1" customHeight="1" spans="1:10">
      <c r="A70" s="82"/>
      <c r="B70" s="86"/>
      <c r="C70" s="87"/>
      <c r="D70" s="87"/>
      <c r="E70" s="87"/>
      <c r="F70" s="75"/>
      <c r="G70" s="75"/>
      <c r="H70" s="75">
        <f t="shared" si="21"/>
        <v>0</v>
      </c>
      <c r="I70" s="93"/>
      <c r="J70" s="85"/>
    </row>
    <row r="71" customFormat="1" customHeight="1" spans="1:10">
      <c r="A71" s="82"/>
      <c r="B71" s="86"/>
      <c r="C71" s="87"/>
      <c r="D71" s="87"/>
      <c r="E71" s="87"/>
      <c r="F71" s="75"/>
      <c r="G71" s="75"/>
      <c r="H71" s="75">
        <f t="shared" si="21"/>
        <v>0</v>
      </c>
      <c r="I71" s="93"/>
      <c r="J71" s="85"/>
    </row>
    <row r="72" customFormat="1" customHeight="1" spans="1:10">
      <c r="A72" s="82"/>
      <c r="B72" s="86"/>
      <c r="C72" s="87"/>
      <c r="D72" s="87"/>
      <c r="E72" s="87"/>
      <c r="F72" s="75"/>
      <c r="G72" s="75"/>
      <c r="H72" s="75">
        <f t="shared" si="21"/>
        <v>0</v>
      </c>
      <c r="I72" s="93"/>
      <c r="J72" s="85"/>
    </row>
    <row r="73" customFormat="1" customHeight="1" spans="1:10">
      <c r="A73" s="82"/>
      <c r="B73" s="86"/>
      <c r="C73" s="87"/>
      <c r="D73" s="87"/>
      <c r="E73" s="87"/>
      <c r="F73" s="75"/>
      <c r="G73" s="75"/>
      <c r="H73" s="75">
        <f t="shared" si="21"/>
        <v>0</v>
      </c>
      <c r="I73" s="93"/>
      <c r="J73" s="85"/>
    </row>
    <row r="74" customFormat="1" customHeight="1" spans="1:10">
      <c r="A74" s="82"/>
      <c r="B74" s="86"/>
      <c r="C74" s="87"/>
      <c r="D74" s="87"/>
      <c r="E74" s="87"/>
      <c r="F74" s="75"/>
      <c r="G74" s="75"/>
      <c r="H74" s="75">
        <f t="shared" si="21"/>
        <v>0</v>
      </c>
      <c r="I74" s="93"/>
      <c r="J74" s="85"/>
    </row>
    <row r="75" customFormat="1" customHeight="1" spans="1:10">
      <c r="A75" s="82"/>
      <c r="B75" s="86"/>
      <c r="C75" s="87"/>
      <c r="D75" s="87"/>
      <c r="E75" s="87"/>
      <c r="F75" s="75"/>
      <c r="G75" s="75"/>
      <c r="H75" s="75">
        <f t="shared" si="21"/>
        <v>0</v>
      </c>
      <c r="I75" s="93"/>
      <c r="J75" s="85"/>
    </row>
    <row r="76" customFormat="1" customHeight="1" spans="1:10">
      <c r="A76" s="82"/>
      <c r="B76" s="86"/>
      <c r="C76" s="87"/>
      <c r="D76" s="87"/>
      <c r="E76" s="87"/>
      <c r="F76" s="75"/>
      <c r="G76" s="75"/>
      <c r="H76" s="75">
        <f t="shared" si="21"/>
        <v>0</v>
      </c>
      <c r="I76" s="93"/>
      <c r="J76" s="85"/>
    </row>
    <row r="77" customFormat="1" customHeight="1" spans="1:10">
      <c r="A77" s="82"/>
      <c r="B77" s="86"/>
      <c r="C77" s="87"/>
      <c r="D77" s="87"/>
      <c r="E77" s="87"/>
      <c r="F77" s="75"/>
      <c r="G77" s="75"/>
      <c r="H77" s="75">
        <f t="shared" si="21"/>
        <v>0</v>
      </c>
      <c r="I77" s="93"/>
      <c r="J77" s="85"/>
    </row>
    <row r="78" customFormat="1" customHeight="1" spans="1:10">
      <c r="A78" s="82"/>
      <c r="B78" s="86"/>
      <c r="C78" s="87"/>
      <c r="D78" s="87"/>
      <c r="E78" s="87"/>
      <c r="F78" s="75"/>
      <c r="G78" s="75"/>
      <c r="H78" s="75">
        <f t="shared" si="21"/>
        <v>0</v>
      </c>
      <c r="I78" s="93"/>
      <c r="J78" s="85"/>
    </row>
    <row r="79" customFormat="1" customHeight="1" spans="1:10">
      <c r="A79" s="82"/>
      <c r="B79" s="86"/>
      <c r="C79" s="87"/>
      <c r="D79" s="87"/>
      <c r="E79" s="87"/>
      <c r="F79" s="75"/>
      <c r="G79" s="75"/>
      <c r="H79" s="75">
        <f t="shared" si="21"/>
        <v>0</v>
      </c>
      <c r="I79" s="93"/>
      <c r="J79" s="85"/>
    </row>
    <row r="80" customFormat="1" customHeight="1" spans="1:10">
      <c r="A80" s="82"/>
      <c r="B80" s="86"/>
      <c r="C80" s="87"/>
      <c r="D80" s="87"/>
      <c r="E80" s="87"/>
      <c r="F80" s="75"/>
      <c r="G80" s="75"/>
      <c r="H80" s="75">
        <f t="shared" si="21"/>
        <v>0</v>
      </c>
      <c r="I80" s="93"/>
      <c r="J80" s="85"/>
    </row>
    <row r="81" customFormat="1" customHeight="1" spans="1:10">
      <c r="A81" s="82"/>
      <c r="B81" s="86"/>
      <c r="C81" s="87"/>
      <c r="D81" s="87"/>
      <c r="E81" s="87"/>
      <c r="F81" s="75"/>
      <c r="G81" s="75"/>
      <c r="H81" s="75">
        <f t="shared" si="21"/>
        <v>0</v>
      </c>
      <c r="I81" s="93"/>
      <c r="J81" s="85"/>
    </row>
    <row r="82" customFormat="1" customHeight="1" spans="1:10">
      <c r="A82" s="82"/>
      <c r="B82" s="86"/>
      <c r="C82" s="87"/>
      <c r="D82" s="87"/>
      <c r="E82" s="87"/>
      <c r="F82" s="75"/>
      <c r="G82" s="75"/>
      <c r="H82" s="75">
        <f t="shared" si="21"/>
        <v>0</v>
      </c>
      <c r="I82" s="93"/>
      <c r="J82" s="85"/>
    </row>
    <row r="83" customFormat="1" customHeight="1" spans="1:10">
      <c r="A83" s="82"/>
      <c r="B83" s="86"/>
      <c r="C83" s="87"/>
      <c r="D83" s="87"/>
      <c r="E83" s="87"/>
      <c r="F83" s="75"/>
      <c r="G83" s="75"/>
      <c r="H83" s="75">
        <f t="shared" si="21"/>
        <v>0</v>
      </c>
      <c r="I83" s="93"/>
      <c r="J83" s="85"/>
    </row>
    <row r="84" customFormat="1" customHeight="1" spans="1:10">
      <c r="A84" s="82"/>
      <c r="B84" s="86"/>
      <c r="C84" s="87"/>
      <c r="D84" s="87"/>
      <c r="E84" s="87"/>
      <c r="F84" s="75"/>
      <c r="G84" s="75"/>
      <c r="H84" s="75">
        <f t="shared" si="21"/>
        <v>0</v>
      </c>
      <c r="I84" s="93"/>
      <c r="J84" s="85"/>
    </row>
    <row r="85" customFormat="1" customHeight="1" spans="1:10">
      <c r="A85" s="82"/>
      <c r="B85" s="86"/>
      <c r="C85" s="87"/>
      <c r="D85" s="87"/>
      <c r="E85" s="87"/>
      <c r="F85" s="75"/>
      <c r="G85" s="75"/>
      <c r="H85" s="75">
        <f t="shared" si="21"/>
        <v>0</v>
      </c>
      <c r="I85" s="93"/>
      <c r="J85" s="85"/>
    </row>
    <row r="86" customFormat="1" customHeight="1" spans="1:10">
      <c r="A86" s="82"/>
      <c r="B86" s="86"/>
      <c r="C86" s="87"/>
      <c r="D86" s="87"/>
      <c r="E86" s="87"/>
      <c r="F86" s="75"/>
      <c r="G86" s="75"/>
      <c r="H86" s="75">
        <f t="shared" si="21"/>
        <v>0</v>
      </c>
      <c r="I86" s="93"/>
      <c r="J86" s="85"/>
    </row>
    <row r="87" customFormat="1" customHeight="1" spans="1:10">
      <c r="A87" s="82"/>
      <c r="B87" s="86"/>
      <c r="C87" s="87"/>
      <c r="D87" s="87"/>
      <c r="E87" s="87"/>
      <c r="F87" s="75"/>
      <c r="G87" s="75"/>
      <c r="H87" s="75">
        <f t="shared" si="21"/>
        <v>0</v>
      </c>
      <c r="I87" s="93"/>
      <c r="J87" s="85"/>
    </row>
    <row r="88" customFormat="1" customHeight="1" spans="1:10">
      <c r="A88" s="82"/>
      <c r="B88" s="86"/>
      <c r="C88" s="87"/>
      <c r="D88" s="87"/>
      <c r="E88" s="87"/>
      <c r="F88" s="75"/>
      <c r="G88" s="75"/>
      <c r="H88" s="75">
        <f t="shared" si="21"/>
        <v>0</v>
      </c>
      <c r="I88" s="93"/>
      <c r="J88" s="85"/>
    </row>
    <row r="89" customFormat="1" customHeight="1" spans="1:10">
      <c r="A89" s="82"/>
      <c r="B89" s="86"/>
      <c r="C89" s="87"/>
      <c r="D89" s="87"/>
      <c r="E89" s="87"/>
      <c r="F89" s="75"/>
      <c r="G89" s="75"/>
      <c r="H89" s="75">
        <f t="shared" si="21"/>
        <v>0</v>
      </c>
      <c r="I89" s="93"/>
      <c r="J89" s="85"/>
    </row>
    <row r="90" customFormat="1" customHeight="1" spans="1:10">
      <c r="A90" s="82"/>
      <c r="B90" s="86"/>
      <c r="C90" s="87"/>
      <c r="D90" s="87"/>
      <c r="E90" s="87"/>
      <c r="F90" s="75"/>
      <c r="G90" s="75"/>
      <c r="H90" s="75">
        <f t="shared" si="21"/>
        <v>0</v>
      </c>
      <c r="I90" s="93"/>
      <c r="J90" s="85"/>
    </row>
    <row r="91" customFormat="1" customHeight="1" spans="1:10">
      <c r="A91" s="82"/>
      <c r="B91" s="86"/>
      <c r="C91" s="87"/>
      <c r="D91" s="87"/>
      <c r="E91" s="87"/>
      <c r="F91" s="75"/>
      <c r="G91" s="75"/>
      <c r="H91" s="75">
        <f t="shared" si="21"/>
        <v>0</v>
      </c>
      <c r="I91" s="93"/>
      <c r="J91" s="85"/>
    </row>
    <row r="92" customFormat="1" customHeight="1" spans="1:10">
      <c r="A92" s="82"/>
      <c r="B92" s="86"/>
      <c r="C92" s="87"/>
      <c r="D92" s="87"/>
      <c r="E92" s="87"/>
      <c r="F92" s="75"/>
      <c r="G92" s="75"/>
      <c r="H92" s="75">
        <f t="shared" si="21"/>
        <v>0</v>
      </c>
      <c r="I92" s="93"/>
      <c r="J92" s="85"/>
    </row>
    <row r="93" customFormat="1" customHeight="1" spans="1:10">
      <c r="A93" s="82"/>
      <c r="B93" s="86"/>
      <c r="C93" s="87"/>
      <c r="D93" s="87"/>
      <c r="E93" s="87"/>
      <c r="F93" s="75"/>
      <c r="G93" s="75"/>
      <c r="H93" s="75">
        <f t="shared" si="21"/>
        <v>0</v>
      </c>
      <c r="I93" s="93"/>
      <c r="J93" s="85"/>
    </row>
    <row r="94" customFormat="1" customHeight="1" spans="1:10">
      <c r="A94" s="82"/>
      <c r="B94" s="86"/>
      <c r="C94" s="87"/>
      <c r="D94" s="87"/>
      <c r="E94" s="87"/>
      <c r="F94" s="75"/>
      <c r="G94" s="75"/>
      <c r="H94" s="75">
        <f t="shared" si="21"/>
        <v>0</v>
      </c>
      <c r="I94" s="93"/>
      <c r="J94" s="85"/>
    </row>
    <row r="95" customFormat="1" customHeight="1" spans="1:10">
      <c r="A95" s="82"/>
      <c r="B95" s="86"/>
      <c r="C95" s="87"/>
      <c r="D95" s="87"/>
      <c r="E95" s="87"/>
      <c r="F95" s="75"/>
      <c r="G95" s="75"/>
      <c r="H95" s="75">
        <f t="shared" si="21"/>
        <v>0</v>
      </c>
      <c r="I95" s="93"/>
      <c r="J95" s="85"/>
    </row>
    <row r="96" customFormat="1" customHeight="1" spans="1:10">
      <c r="A96" s="82"/>
      <c r="B96" s="86"/>
      <c r="C96" s="87"/>
      <c r="D96" s="87"/>
      <c r="E96" s="87"/>
      <c r="F96" s="75"/>
      <c r="G96" s="75"/>
      <c r="H96" s="75">
        <f t="shared" si="21"/>
        <v>0</v>
      </c>
      <c r="I96" s="93"/>
      <c r="J96" s="85"/>
    </row>
    <row r="97" customFormat="1" customHeight="1" spans="1:10">
      <c r="A97" s="82"/>
      <c r="B97" s="86"/>
      <c r="C97" s="87"/>
      <c r="D97" s="87"/>
      <c r="E97" s="87"/>
      <c r="F97" s="75"/>
      <c r="G97" s="75"/>
      <c r="H97" s="75">
        <f t="shared" si="21"/>
        <v>0</v>
      </c>
      <c r="I97" s="93"/>
      <c r="J97" s="85"/>
    </row>
    <row r="98" customFormat="1" customHeight="1" spans="1:10">
      <c r="A98" s="82"/>
      <c r="B98" s="86"/>
      <c r="C98" s="87"/>
      <c r="D98" s="87"/>
      <c r="E98" s="87"/>
      <c r="F98" s="75"/>
      <c r="G98" s="75"/>
      <c r="H98" s="75">
        <f t="shared" si="21"/>
        <v>0</v>
      </c>
      <c r="I98" s="93"/>
      <c r="J98" s="85"/>
    </row>
    <row r="99" customFormat="1" customHeight="1" spans="1:10">
      <c r="A99" s="82"/>
      <c r="B99" s="86"/>
      <c r="C99" s="87"/>
      <c r="D99" s="87"/>
      <c r="E99" s="87"/>
      <c r="F99" s="75"/>
      <c r="G99" s="75"/>
      <c r="H99" s="75">
        <f t="shared" si="21"/>
        <v>0</v>
      </c>
      <c r="I99" s="93"/>
      <c r="J99" s="85"/>
    </row>
    <row r="100" customFormat="1" customHeight="1" spans="1:10">
      <c r="A100" s="82"/>
      <c r="B100" s="86"/>
      <c r="C100" s="87"/>
      <c r="D100" s="87"/>
      <c r="E100" s="87"/>
      <c r="F100" s="75"/>
      <c r="G100" s="75"/>
      <c r="H100" s="75">
        <f t="shared" si="21"/>
        <v>0</v>
      </c>
      <c r="I100" s="93"/>
      <c r="J100" s="85"/>
    </row>
    <row r="101" customFormat="1" customHeight="1" spans="1:10">
      <c r="A101" s="82"/>
      <c r="B101" s="86"/>
      <c r="C101" s="87"/>
      <c r="D101" s="87"/>
      <c r="E101" s="87"/>
      <c r="F101" s="75"/>
      <c r="G101" s="75"/>
      <c r="H101" s="75">
        <f t="shared" si="21"/>
        <v>0</v>
      </c>
      <c r="I101" s="93"/>
      <c r="J101" s="85"/>
    </row>
    <row r="102" customFormat="1" customHeight="1" spans="1:10">
      <c r="A102" s="82"/>
      <c r="B102" s="86"/>
      <c r="C102" s="87"/>
      <c r="D102" s="87"/>
      <c r="E102" s="87"/>
      <c r="F102" s="75"/>
      <c r="G102" s="75"/>
      <c r="H102" s="75">
        <f t="shared" si="21"/>
        <v>0</v>
      </c>
      <c r="I102" s="93"/>
      <c r="J102" s="85"/>
    </row>
    <row r="103" customFormat="1" customHeight="1" spans="1:10">
      <c r="A103" s="82"/>
      <c r="B103" s="83"/>
      <c r="C103" s="84"/>
      <c r="D103" s="84"/>
      <c r="E103" s="84"/>
      <c r="F103" s="75"/>
      <c r="G103" s="75"/>
      <c r="H103" s="75">
        <f t="shared" si="21"/>
        <v>0</v>
      </c>
      <c r="I103" s="93"/>
      <c r="J103" s="85"/>
    </row>
    <row r="104" s="63" customFormat="1" customHeight="1" spans="1:10">
      <c r="A104" s="77"/>
      <c r="B104" s="77" t="s">
        <v>43</v>
      </c>
      <c r="C104" s="78">
        <f>SUM(C45)</f>
        <v>0</v>
      </c>
      <c r="D104" s="78">
        <f t="shared" ref="D104:E104" si="22">SUM(D45)</f>
        <v>0</v>
      </c>
      <c r="E104" s="78">
        <f t="shared" si="22"/>
        <v>0</v>
      </c>
      <c r="F104" s="78">
        <f>SUM(F45:F103)</f>
        <v>9717.5</v>
      </c>
      <c r="G104" s="78">
        <f t="shared" ref="G104:H104" si="23">SUM(G45:G51)</f>
        <v>0</v>
      </c>
      <c r="H104" s="78">
        <f>SUM(H45:H103)</f>
        <v>9717.5</v>
      </c>
      <c r="I104" s="96"/>
      <c r="J104" s="82"/>
    </row>
    <row r="105" customHeight="1" spans="1:10">
      <c r="A105" s="77"/>
      <c r="B105" s="77" t="s">
        <v>44</v>
      </c>
      <c r="C105" s="78">
        <f>SUM(C104,C44,C40,C37,C32,C27,C24,C21,C16,C13)</f>
        <v>0</v>
      </c>
      <c r="D105" s="78">
        <f t="shared" ref="D105:H105" si="24">SUM(D104,D44,D40,D37,D32,D27,D24,D21,D16,D13)</f>
        <v>0</v>
      </c>
      <c r="E105" s="78">
        <f t="shared" si="24"/>
        <v>0</v>
      </c>
      <c r="F105" s="78">
        <f t="shared" si="24"/>
        <v>9717.5</v>
      </c>
      <c r="G105" s="78">
        <f t="shared" si="24"/>
        <v>0</v>
      </c>
      <c r="H105" s="78">
        <f t="shared" si="24"/>
        <v>9717.5</v>
      </c>
      <c r="I105" s="96"/>
      <c r="J105" s="93"/>
    </row>
    <row r="109" customHeight="1" spans="1:9">
      <c r="A109" s="102" t="s">
        <v>45</v>
      </c>
      <c r="B109" s="103"/>
      <c r="C109" s="104" t="s">
        <v>46</v>
      </c>
      <c r="D109" s="104"/>
      <c r="E109" s="104" t="s">
        <v>47</v>
      </c>
      <c r="F109" s="104"/>
      <c r="G109" s="104" t="s">
        <v>48</v>
      </c>
      <c r="H109" s="104"/>
      <c r="I109" s="110" t="s">
        <v>49</v>
      </c>
    </row>
    <row r="110" customHeight="1" spans="1:9">
      <c r="A110" s="105">
        <f>E105</f>
        <v>0</v>
      </c>
      <c r="B110" s="106"/>
      <c r="C110" s="106">
        <f>H105</f>
        <v>9717.5</v>
      </c>
      <c r="D110" s="106"/>
      <c r="E110" s="106">
        <f>F105</f>
        <v>9717.5</v>
      </c>
      <c r="F110" s="106"/>
      <c r="G110" s="106">
        <f>G105</f>
        <v>0</v>
      </c>
      <c r="H110" s="106"/>
      <c r="I110" s="111">
        <f>A110-C110</f>
        <v>-9717.5</v>
      </c>
    </row>
    <row r="112" customHeight="1" spans="1:9">
      <c r="A112" s="107" t="s">
        <v>50</v>
      </c>
      <c r="B112" s="108"/>
      <c r="C112" s="109" t="s">
        <v>51</v>
      </c>
      <c r="D112" s="107"/>
      <c r="E112" s="107" t="s">
        <v>52</v>
      </c>
      <c r="F112" s="107"/>
      <c r="G112" s="107" t="s">
        <v>53</v>
      </c>
      <c r="H112" s="107"/>
      <c r="I112" s="108"/>
    </row>
  </sheetData>
  <mergeCells count="76">
    <mergeCell ref="C2:H2"/>
    <mergeCell ref="C6:E6"/>
    <mergeCell ref="F6:I6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10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10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10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10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104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R40" sqref="R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100</v>
      </c>
      <c r="H37" s="40">
        <v>7</v>
      </c>
      <c r="I37" s="51">
        <f>G37*H37</f>
        <v>700</v>
      </c>
      <c r="J37" s="52"/>
      <c r="K37" s="60"/>
    </row>
    <row r="38" ht="25.25" customHeight="1" spans="2:11">
      <c r="B38" s="30"/>
      <c r="C38" s="31"/>
      <c r="D38" s="32"/>
      <c r="E38" s="43" t="s">
        <v>92</v>
      </c>
      <c r="F38" s="43"/>
      <c r="G38" s="40">
        <v>200</v>
      </c>
      <c r="H38" s="40">
        <v>3</v>
      </c>
      <c r="I38" s="51">
        <f>G38*H38</f>
        <v>600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10</v>
      </c>
      <c r="I41" s="54">
        <f>SUM(I37:J40)</f>
        <v>1300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2014-04-19T16:52:00Z</dcterms:created>
  <cp:lastPrinted>2020-09-13T10:15:00Z</cp:lastPrinted>
  <dcterms:modified xsi:type="dcterms:W3CDTF">2024-11-05T19:00:25Z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