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员工差旅明细!$A$1:$K$57</definedName>
  </definedNames>
  <calcPr calcId="124519"/>
</workbook>
</file>

<file path=xl/calcChain.xml><?xml version="1.0" encoding="utf-8"?>
<calcChain xmlns="http://schemas.openxmlformats.org/spreadsheetml/2006/main">
  <c r="H45" i="3"/>
  <c r="H16" i="2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15"/>
  <c r="G53" i="3"/>
  <c r="H10"/>
  <c r="H11"/>
  <c r="H8"/>
  <c r="H9"/>
  <c r="H13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I52" i="2"/>
  <c r="G55" s="1"/>
  <c r="G52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H52" l="1"/>
  <c r="H53" s="1"/>
  <c r="C58" s="1"/>
  <c r="I58" s="1"/>
  <c r="H52" i="2"/>
  <c r="B55" s="1"/>
  <c r="K55" s="1"/>
</calcChain>
</file>

<file path=xl/sharedStrings.xml><?xml version="1.0" encoding="utf-8"?>
<sst xmlns="http://schemas.openxmlformats.org/spreadsheetml/2006/main" count="123" uniqueCount="91">
  <si>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</si>
  <si>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</si>
  <si>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</si>
  <si>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</si>
  <si>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</si>
  <si>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</si>
  <si>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</si>
  <si>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</si>
  <si>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</si>
  <si>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</si>
  <si>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</si>
  <si>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</si>
  <si>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</si>
  <si>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</si>
  <si>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</si>
  <si>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</si>
  <si>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</si>
  <si>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</si>
  <si>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</si>
  <si>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</si>
  <si>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</si>
  <si>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</si>
  <si>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</si>
  <si>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</si>
  <si>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</si>
  <si>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</si>
  <si>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</si>
  <si>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</si>
  <si>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</si>
  <si>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</si>
  <si>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</si>
  <si>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</si>
  <si>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</si>
  <si>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</si>
  <si>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</si>
  <si>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</si>
  <si>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</si>
  <si>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</si>
  <si>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</si>
  <si>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</si>
  <si>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</si>
  <si>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</si>
  <si>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</si>
  <si>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</si>
  <si>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</si>
  <si>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</si>
  <si>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</si>
  <si>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</si>
  <si>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</si>
  <si>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</si>
  <si>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</si>
  <si>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</si>
  <si>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</si>
  <si>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</si>
  <si>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</si>
  <si>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</si>
  <si>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</si>
  <si>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</si>
  <si>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</si>
  <si>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</si>
  <si>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</si>
  <si>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</si>
  <si>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</si>
  <si>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</si>
  <si>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</si>
  <si>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</si>
  <si>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</si>
  <si>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</si>
  <si>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</si>
  <si>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</si>
  <si>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</si>
  <si>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</si>
  <si>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</si>
  <si>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</si>
  <si>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</si>
  <si>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</si>
  <si>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</si>
  <si>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</si>
  <si>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</si>
  <si>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</si>
  <si>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</si>
  <si>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</si>
  <si>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</si>
  <si>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</si>
  <si>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</si>
  <si>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</si>
  <si>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</si>
  <si>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团号：HMIA-171209-LSH911</t>
    <phoneticPr fontId="1" type="noConversion"/>
  </si>
  <si>
    <t>会议日期：12.09-12.18</t>
    <phoneticPr fontId="1" type="noConversion"/>
  </si>
  <si>
    <t>澳洲签证费</t>
    <phoneticPr fontId="1" type="noConversion"/>
  </si>
  <si>
    <t>2017.10.17---11.29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</si>
</sst>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40" workbookViewId="0">
      <selection activeCell="G12" sqref="G12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78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>
      <c r="G4" s="53" t="s">
        <v>87</v>
      </c>
      <c r="H4" s="53"/>
      <c r="I4" s="53"/>
      <c r="J4" s="53" t="s">
        <v>88</v>
      </c>
    </row>
    <row r="5" spans="1:12" ht="21" customHeight="1">
      <c r="G5" s="54"/>
      <c r="H5" s="54"/>
      <c r="I5" s="54"/>
      <c r="J5" s="54"/>
    </row>
    <row r="6" spans="1:12" ht="21" customHeight="1">
      <c r="A6" s="87" t="s">
        <v>50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6"/>
    </row>
    <row r="8" spans="1:12" ht="21" customHeight="1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60">
        <v>2</v>
      </c>
      <c r="B14" s="62" t="s">
        <v>53</v>
      </c>
      <c r="C14" s="64">
        <v>0</v>
      </c>
      <c r="D14" s="60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82">
        <v>3</v>
      </c>
      <c r="B17" s="69" t="s">
        <v>55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70</v>
      </c>
    </row>
    <row r="18" spans="1:10" ht="21" customHeight="1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71</v>
      </c>
    </row>
    <row r="23" spans="1:10" ht="21" customHeight="1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>
      <c r="A25" s="60">
        <v>5</v>
      </c>
      <c r="B25" s="62" t="s">
        <v>58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82">
        <v>6</v>
      </c>
      <c r="B28" s="69" t="s">
        <v>59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>
      <c r="A33" s="82">
        <v>7</v>
      </c>
      <c r="B33" s="69" t="s">
        <v>60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74</v>
      </c>
    </row>
    <row r="39" spans="1:10" ht="21" customHeight="1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>
      <c r="A41" s="82">
        <v>9</v>
      </c>
      <c r="B41" s="69" t="s">
        <v>62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60">
        <v>10</v>
      </c>
      <c r="B45" s="69" t="s">
        <v>5</v>
      </c>
      <c r="C45" s="72">
        <v>1100</v>
      </c>
      <c r="D45" s="73">
        <v>51</v>
      </c>
      <c r="E45" s="72">
        <f t="shared" si="3"/>
        <v>56100</v>
      </c>
      <c r="F45" s="38">
        <v>49556</v>
      </c>
      <c r="G45" s="38">
        <v>0</v>
      </c>
      <c r="H45" s="52">
        <f t="shared" ref="H45:H51" si="22">F45+G45</f>
        <v>49556</v>
      </c>
      <c r="I45" s="2" t="s">
        <v>89</v>
      </c>
      <c r="J45" s="57"/>
    </row>
    <row r="46" spans="1:10" ht="21" customHeight="1">
      <c r="A46" s="70"/>
      <c r="B46" s="69"/>
      <c r="C46" s="72"/>
      <c r="D46" s="73"/>
      <c r="E46" s="72"/>
      <c r="F46" s="38">
        <v>731.72</v>
      </c>
      <c r="G46" s="38">
        <v>0</v>
      </c>
      <c r="H46" s="38">
        <f t="shared" si="22"/>
        <v>731.72</v>
      </c>
      <c r="I46" s="2"/>
      <c r="J46" s="58"/>
    </row>
    <row r="47" spans="1:10" ht="21" customHeight="1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>
      <c r="A52" s="36"/>
      <c r="B52" s="32" t="s">
        <v>67</v>
      </c>
      <c r="C52" s="39">
        <f>SUM(C45)</f>
        <v>1100</v>
      </c>
      <c r="D52" s="39">
        <f t="shared" ref="D52:E52" si="23">SUM(D45)</f>
        <v>51</v>
      </c>
      <c r="E52" s="39">
        <f t="shared" si="23"/>
        <v>56100</v>
      </c>
      <c r="F52" s="39">
        <f>SUM(F45:F51)</f>
        <v>50287.72</v>
      </c>
      <c r="G52" s="39">
        <f t="shared" ref="G52:H52" si="24">SUM(G45:G51)</f>
        <v>0</v>
      </c>
      <c r="H52" s="39">
        <f t="shared" si="24"/>
        <v>50287.72</v>
      </c>
      <c r="I52" s="37"/>
      <c r="J52" s="59"/>
    </row>
    <row r="53" spans="1:10" ht="21" customHeight="1">
      <c r="A53" s="36"/>
      <c r="B53" s="32" t="s">
        <v>68</v>
      </c>
      <c r="C53" s="39">
        <f>SUM(C52,C44,C40,C37,C32,C27,C24,C21,C16,C13)</f>
        <v>1100</v>
      </c>
      <c r="D53" s="39">
        <f>SUM(D52,D44,D40,D37,D32,D27,D24,D21,D16,D13)</f>
        <v>51</v>
      </c>
      <c r="E53" s="39">
        <f>SUM(E52,E44,E40,E37,E32,E27,E24,E21,E16,E13)</f>
        <v>56100</v>
      </c>
      <c r="F53" s="39">
        <f>SUM(F52,F44,F40,F37,F32,F27,F24,F21,F16,F13)</f>
        <v>50287.72</v>
      </c>
      <c r="G53" s="39">
        <f t="shared" ref="G53:H53" si="25">SUM(G52,G44,G40,G37,G32,G27,G24,G21,G16,G13)</f>
        <v>0</v>
      </c>
      <c r="H53" s="39">
        <f t="shared" si="25"/>
        <v>50287.72</v>
      </c>
      <c r="I53" s="37"/>
      <c r="J53" s="41"/>
    </row>
    <row r="57" spans="1:10" ht="21" customHeight="1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>
      <c r="A58" s="83">
        <f>E53</f>
        <v>56100</v>
      </c>
      <c r="B58" s="79"/>
      <c r="C58" s="79">
        <f>H53</f>
        <v>50287.72</v>
      </c>
      <c r="D58" s="79"/>
      <c r="E58" s="79">
        <f>F53</f>
        <v>50287.72</v>
      </c>
      <c r="F58" s="79"/>
      <c r="G58" s="79">
        <f>G53</f>
        <v>0</v>
      </c>
      <c r="H58" s="79"/>
      <c r="I58" s="35">
        <f>A58-C58</f>
        <v>5812.2799999999988</v>
      </c>
    </row>
    <row r="60" spans="1:10" ht="21" customHeight="1">
      <c r="A60" s="53" t="s">
        <v>79</v>
      </c>
      <c r="B60" s="42"/>
      <c r="C60" s="55" t="s">
        <v>80</v>
      </c>
      <c r="D60" s="42"/>
      <c r="E60" s="56" t="s">
        <v>81</v>
      </c>
      <c r="F60" s="42"/>
      <c r="G60" s="56" t="s">
        <v>82</v>
      </c>
    </row>
    <row r="61" spans="1:10" ht="21" customHeight="1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57"/>
  <sheetViews>
    <sheetView tabSelected="1" topLeftCell="A40" workbookViewId="0">
      <selection activeCell="I14" sqref="I14:J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4" t="s">
        <v>76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6" t="s">
        <v>85</v>
      </c>
      <c r="G8" s="106"/>
      <c r="H8" s="12" t="s">
        <v>20</v>
      </c>
      <c r="I8" s="11"/>
      <c r="J8" s="106" t="s">
        <v>86</v>
      </c>
      <c r="K8" s="107"/>
    </row>
    <row r="9" spans="2:11" ht="18.75" customHeight="1">
      <c r="B9" s="10"/>
      <c r="C9" s="11"/>
      <c r="D9" s="12" t="s">
        <v>21</v>
      </c>
      <c r="E9" s="12"/>
      <c r="F9" s="106" t="s">
        <v>83</v>
      </c>
      <c r="G9" s="106"/>
      <c r="H9" s="12" t="s">
        <v>22</v>
      </c>
      <c r="I9" s="11"/>
      <c r="J9" s="106" t="s">
        <v>84</v>
      </c>
      <c r="K9" s="107"/>
    </row>
    <row r="10" spans="2:11" ht="18.75" customHeight="1">
      <c r="B10" s="10"/>
      <c r="C10" s="11"/>
      <c r="D10" s="12" t="s">
        <v>23</v>
      </c>
      <c r="E10" s="12"/>
      <c r="F10" s="106" t="s">
        <v>90</v>
      </c>
      <c r="G10" s="106"/>
      <c r="H10" s="12" t="s">
        <v>24</v>
      </c>
      <c r="I10" s="13"/>
      <c r="J10" s="108">
        <v>43073</v>
      </c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>
      <c r="B14" s="94">
        <v>1</v>
      </c>
      <c r="C14" s="95"/>
      <c r="D14" s="103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>
      <c r="B15" s="44"/>
      <c r="C15" s="45"/>
      <c r="D15" s="104"/>
      <c r="E15" s="94" t="s">
        <v>35</v>
      </c>
      <c r="F15" s="102"/>
      <c r="G15" s="21">
        <v>17</v>
      </c>
      <c r="H15" s="21">
        <f>G15</f>
        <v>17</v>
      </c>
      <c r="I15" s="46"/>
      <c r="J15" s="47"/>
      <c r="K15" s="22"/>
    </row>
    <row r="16" spans="2:11" ht="18" customHeight="1">
      <c r="B16" s="44"/>
      <c r="C16" s="45"/>
      <c r="D16" s="104"/>
      <c r="E16" s="94" t="s">
        <v>35</v>
      </c>
      <c r="F16" s="102"/>
      <c r="G16" s="21">
        <v>13</v>
      </c>
      <c r="H16" s="21">
        <f t="shared" ref="H16:H45" si="0">G16</f>
        <v>13</v>
      </c>
      <c r="I16" s="46"/>
      <c r="J16" s="47"/>
      <c r="K16" s="22"/>
    </row>
    <row r="17" spans="2:11" ht="18" customHeight="1">
      <c r="B17" s="44"/>
      <c r="C17" s="45"/>
      <c r="D17" s="104"/>
      <c r="E17" s="94" t="s">
        <v>35</v>
      </c>
      <c r="F17" s="102"/>
      <c r="G17" s="21">
        <v>14</v>
      </c>
      <c r="H17" s="21">
        <f t="shared" si="0"/>
        <v>14</v>
      </c>
      <c r="I17" s="46"/>
      <c r="J17" s="47"/>
      <c r="K17" s="22"/>
    </row>
    <row r="18" spans="2:11" ht="18" customHeight="1">
      <c r="B18" s="44"/>
      <c r="C18" s="45"/>
      <c r="D18" s="104"/>
      <c r="E18" s="94" t="s">
        <v>35</v>
      </c>
      <c r="F18" s="102"/>
      <c r="G18" s="21">
        <v>17</v>
      </c>
      <c r="H18" s="21">
        <f t="shared" si="0"/>
        <v>17</v>
      </c>
      <c r="I18" s="46"/>
      <c r="J18" s="47"/>
      <c r="K18" s="22"/>
    </row>
    <row r="19" spans="2:11" ht="18" customHeight="1">
      <c r="B19" s="94">
        <v>2</v>
      </c>
      <c r="C19" s="95"/>
      <c r="D19" s="104"/>
      <c r="E19" s="94" t="s">
        <v>35</v>
      </c>
      <c r="F19" s="102"/>
      <c r="G19" s="21">
        <v>17</v>
      </c>
      <c r="H19" s="21">
        <f t="shared" si="0"/>
        <v>17</v>
      </c>
      <c r="I19" s="89"/>
      <c r="J19" s="90"/>
      <c r="K19" s="22" t="s">
        <v>36</v>
      </c>
    </row>
    <row r="20" spans="2:11" ht="18" customHeight="1">
      <c r="B20" s="48"/>
      <c r="C20" s="49"/>
      <c r="D20" s="104"/>
      <c r="E20" s="94" t="s">
        <v>35</v>
      </c>
      <c r="F20" s="102"/>
      <c r="G20" s="21">
        <v>15</v>
      </c>
      <c r="H20" s="21">
        <f t="shared" si="0"/>
        <v>15</v>
      </c>
      <c r="I20" s="50"/>
      <c r="J20" s="51"/>
      <c r="K20" s="22"/>
    </row>
    <row r="21" spans="2:11" ht="18" customHeight="1">
      <c r="B21" s="48"/>
      <c r="C21" s="49"/>
      <c r="D21" s="104"/>
      <c r="E21" s="94" t="s">
        <v>35</v>
      </c>
      <c r="F21" s="102"/>
      <c r="G21" s="21">
        <v>18</v>
      </c>
      <c r="H21" s="21">
        <f t="shared" si="0"/>
        <v>18</v>
      </c>
      <c r="I21" s="50"/>
      <c r="J21" s="51"/>
      <c r="K21" s="22"/>
    </row>
    <row r="22" spans="2:11" ht="18" customHeight="1">
      <c r="B22" s="48"/>
      <c r="C22" s="49"/>
      <c r="D22" s="104"/>
      <c r="E22" s="94" t="s">
        <v>35</v>
      </c>
      <c r="F22" s="102"/>
      <c r="G22" s="21">
        <v>13</v>
      </c>
      <c r="H22" s="21">
        <f t="shared" si="0"/>
        <v>13</v>
      </c>
      <c r="I22" s="50"/>
      <c r="J22" s="51"/>
      <c r="K22" s="22"/>
    </row>
    <row r="23" spans="2:11" ht="18" customHeight="1">
      <c r="B23" s="48"/>
      <c r="C23" s="49"/>
      <c r="D23" s="104"/>
      <c r="E23" s="94" t="s">
        <v>35</v>
      </c>
      <c r="F23" s="102"/>
      <c r="G23" s="21">
        <v>15</v>
      </c>
      <c r="H23" s="21">
        <f t="shared" si="0"/>
        <v>15</v>
      </c>
      <c r="I23" s="50"/>
      <c r="J23" s="51"/>
      <c r="K23" s="22"/>
    </row>
    <row r="24" spans="2:11" ht="18" customHeight="1">
      <c r="B24" s="48"/>
      <c r="C24" s="49"/>
      <c r="D24" s="104"/>
      <c r="E24" s="94" t="s">
        <v>35</v>
      </c>
      <c r="F24" s="102"/>
      <c r="G24" s="21">
        <v>15</v>
      </c>
      <c r="H24" s="21">
        <f t="shared" si="0"/>
        <v>15</v>
      </c>
      <c r="I24" s="50"/>
      <c r="J24" s="51"/>
      <c r="K24" s="22"/>
    </row>
    <row r="25" spans="2:11" ht="18" customHeight="1">
      <c r="B25" s="48"/>
      <c r="C25" s="49"/>
      <c r="D25" s="104"/>
      <c r="E25" s="94" t="s">
        <v>35</v>
      </c>
      <c r="F25" s="102"/>
      <c r="G25" s="21">
        <v>13</v>
      </c>
      <c r="H25" s="21">
        <f t="shared" si="0"/>
        <v>13</v>
      </c>
      <c r="I25" s="50"/>
      <c r="J25" s="51"/>
      <c r="K25" s="22"/>
    </row>
    <row r="26" spans="2:11" ht="18" customHeight="1">
      <c r="B26" s="48"/>
      <c r="C26" s="49"/>
      <c r="D26" s="104"/>
      <c r="E26" s="94" t="s">
        <v>35</v>
      </c>
      <c r="F26" s="102"/>
      <c r="G26" s="21">
        <v>15</v>
      </c>
      <c r="H26" s="21">
        <f t="shared" si="0"/>
        <v>15</v>
      </c>
      <c r="I26" s="50"/>
      <c r="J26" s="51"/>
      <c r="K26" s="22"/>
    </row>
    <row r="27" spans="2:11" ht="18" customHeight="1">
      <c r="B27" s="48"/>
      <c r="C27" s="49"/>
      <c r="D27" s="104"/>
      <c r="E27" s="94" t="s">
        <v>35</v>
      </c>
      <c r="F27" s="102"/>
      <c r="G27" s="21">
        <v>15</v>
      </c>
      <c r="H27" s="21">
        <f t="shared" si="0"/>
        <v>15</v>
      </c>
      <c r="I27" s="50"/>
      <c r="J27" s="51"/>
      <c r="K27" s="22"/>
    </row>
    <row r="28" spans="2:11" ht="18" customHeight="1">
      <c r="B28" s="48"/>
      <c r="C28" s="49"/>
      <c r="D28" s="104"/>
      <c r="E28" s="94" t="s">
        <v>35</v>
      </c>
      <c r="F28" s="102"/>
      <c r="G28" s="21">
        <v>15</v>
      </c>
      <c r="H28" s="21">
        <f t="shared" si="0"/>
        <v>15</v>
      </c>
      <c r="I28" s="50"/>
      <c r="J28" s="51"/>
      <c r="K28" s="22"/>
    </row>
    <row r="29" spans="2:11" ht="18" customHeight="1">
      <c r="B29" s="48"/>
      <c r="C29" s="49"/>
      <c r="D29" s="104"/>
      <c r="E29" s="94" t="s">
        <v>35</v>
      </c>
      <c r="F29" s="102"/>
      <c r="G29" s="21">
        <v>20</v>
      </c>
      <c r="H29" s="21">
        <f t="shared" si="0"/>
        <v>20</v>
      </c>
      <c r="I29" s="50"/>
      <c r="J29" s="51"/>
      <c r="K29" s="22"/>
    </row>
    <row r="30" spans="2:11" ht="18" customHeight="1">
      <c r="B30" s="48"/>
      <c r="C30" s="49"/>
      <c r="D30" s="104"/>
      <c r="E30" s="94" t="s">
        <v>35</v>
      </c>
      <c r="F30" s="102"/>
      <c r="G30" s="21">
        <v>13</v>
      </c>
      <c r="H30" s="21">
        <f t="shared" si="0"/>
        <v>13</v>
      </c>
      <c r="I30" s="50"/>
      <c r="J30" s="51"/>
      <c r="K30" s="22"/>
    </row>
    <row r="31" spans="2:11" ht="18" customHeight="1">
      <c r="B31" s="48"/>
      <c r="C31" s="49"/>
      <c r="D31" s="104"/>
      <c r="E31" s="94" t="s">
        <v>35</v>
      </c>
      <c r="F31" s="102"/>
      <c r="G31" s="21">
        <v>15</v>
      </c>
      <c r="H31" s="21">
        <f t="shared" si="0"/>
        <v>15</v>
      </c>
      <c r="I31" s="50"/>
      <c r="J31" s="51"/>
      <c r="K31" s="22"/>
    </row>
    <row r="32" spans="2:11" ht="18" customHeight="1">
      <c r="B32" s="48"/>
      <c r="C32" s="49"/>
      <c r="D32" s="104"/>
      <c r="E32" s="94" t="s">
        <v>35</v>
      </c>
      <c r="F32" s="102"/>
      <c r="G32" s="21">
        <v>31</v>
      </c>
      <c r="H32" s="21">
        <f t="shared" si="0"/>
        <v>31</v>
      </c>
      <c r="I32" s="50"/>
      <c r="J32" s="51"/>
      <c r="K32" s="22"/>
    </row>
    <row r="33" spans="2:11" ht="18" customHeight="1">
      <c r="B33" s="48"/>
      <c r="C33" s="49"/>
      <c r="D33" s="104"/>
      <c r="E33" s="94" t="s">
        <v>35</v>
      </c>
      <c r="F33" s="102"/>
      <c r="G33" s="21">
        <v>15</v>
      </c>
      <c r="H33" s="21">
        <f t="shared" si="0"/>
        <v>15</v>
      </c>
      <c r="I33" s="50"/>
      <c r="J33" s="51"/>
      <c r="K33" s="22"/>
    </row>
    <row r="34" spans="2:11" ht="18" customHeight="1">
      <c r="B34" s="48"/>
      <c r="C34" s="49"/>
      <c r="D34" s="104"/>
      <c r="E34" s="94" t="s">
        <v>35</v>
      </c>
      <c r="F34" s="102"/>
      <c r="G34" s="21">
        <v>15</v>
      </c>
      <c r="H34" s="21">
        <f t="shared" si="0"/>
        <v>15</v>
      </c>
      <c r="I34" s="50"/>
      <c r="J34" s="51"/>
      <c r="K34" s="22"/>
    </row>
    <row r="35" spans="2:11" ht="18" customHeight="1">
      <c r="B35" s="48"/>
      <c r="C35" s="49"/>
      <c r="D35" s="104"/>
      <c r="E35" s="94" t="s">
        <v>35</v>
      </c>
      <c r="F35" s="102"/>
      <c r="G35" s="21">
        <v>13</v>
      </c>
      <c r="H35" s="21">
        <f t="shared" si="0"/>
        <v>13</v>
      </c>
      <c r="I35" s="50"/>
      <c r="J35" s="51"/>
      <c r="K35" s="22"/>
    </row>
    <row r="36" spans="2:11" ht="18" customHeight="1">
      <c r="B36" s="48"/>
      <c r="C36" s="49"/>
      <c r="D36" s="104"/>
      <c r="E36" s="94" t="s">
        <v>35</v>
      </c>
      <c r="F36" s="102"/>
      <c r="G36" s="21">
        <v>15</v>
      </c>
      <c r="H36" s="21">
        <f t="shared" si="0"/>
        <v>15</v>
      </c>
      <c r="I36" s="50"/>
      <c r="J36" s="51"/>
      <c r="K36" s="22"/>
    </row>
    <row r="37" spans="2:11" ht="18" customHeight="1">
      <c r="B37" s="48"/>
      <c r="C37" s="49"/>
      <c r="D37" s="104"/>
      <c r="E37" s="94" t="s">
        <v>35</v>
      </c>
      <c r="F37" s="102"/>
      <c r="G37" s="21">
        <v>15</v>
      </c>
      <c r="H37" s="21">
        <f t="shared" si="0"/>
        <v>15</v>
      </c>
      <c r="I37" s="50"/>
      <c r="J37" s="51"/>
      <c r="K37" s="22"/>
    </row>
    <row r="38" spans="2:11" ht="18" customHeight="1">
      <c r="B38" s="48"/>
      <c r="C38" s="49"/>
      <c r="D38" s="104"/>
      <c r="E38" s="94" t="s">
        <v>35</v>
      </c>
      <c r="F38" s="102"/>
      <c r="G38" s="21">
        <v>19</v>
      </c>
      <c r="H38" s="21">
        <f t="shared" si="0"/>
        <v>19</v>
      </c>
      <c r="I38" s="50"/>
      <c r="J38" s="51"/>
      <c r="K38" s="22"/>
    </row>
    <row r="39" spans="2:11" ht="18" customHeight="1">
      <c r="B39" s="48"/>
      <c r="C39" s="49"/>
      <c r="D39" s="104"/>
      <c r="E39" s="94" t="s">
        <v>35</v>
      </c>
      <c r="F39" s="102"/>
      <c r="G39" s="21">
        <v>17</v>
      </c>
      <c r="H39" s="21">
        <f t="shared" si="0"/>
        <v>17</v>
      </c>
      <c r="I39" s="50"/>
      <c r="J39" s="51"/>
      <c r="K39" s="22"/>
    </row>
    <row r="40" spans="2:11" ht="18" customHeight="1">
      <c r="B40" s="48"/>
      <c r="C40" s="49"/>
      <c r="D40" s="104"/>
      <c r="E40" s="94" t="s">
        <v>35</v>
      </c>
      <c r="F40" s="102"/>
      <c r="G40" s="21">
        <v>17</v>
      </c>
      <c r="H40" s="21">
        <f t="shared" si="0"/>
        <v>17</v>
      </c>
      <c r="I40" s="50"/>
      <c r="J40" s="51"/>
      <c r="K40" s="22"/>
    </row>
    <row r="41" spans="2:11" ht="18" customHeight="1">
      <c r="B41" s="48"/>
      <c r="C41" s="49"/>
      <c r="D41" s="104"/>
      <c r="E41" s="94" t="s">
        <v>35</v>
      </c>
      <c r="F41" s="102"/>
      <c r="G41" s="21">
        <v>33</v>
      </c>
      <c r="H41" s="21">
        <f t="shared" si="0"/>
        <v>33</v>
      </c>
      <c r="I41" s="50"/>
      <c r="J41" s="51"/>
      <c r="K41" s="22"/>
    </row>
    <row r="42" spans="2:11" ht="18" customHeight="1">
      <c r="B42" s="48"/>
      <c r="C42" s="49"/>
      <c r="D42" s="104"/>
      <c r="E42" s="94" t="s">
        <v>35</v>
      </c>
      <c r="F42" s="102"/>
      <c r="G42" s="21">
        <v>17</v>
      </c>
      <c r="H42" s="21">
        <f t="shared" si="0"/>
        <v>17</v>
      </c>
      <c r="I42" s="50"/>
      <c r="J42" s="51"/>
      <c r="K42" s="22"/>
    </row>
    <row r="43" spans="2:11" ht="18" customHeight="1">
      <c r="B43" s="48"/>
      <c r="C43" s="49"/>
      <c r="D43" s="104"/>
      <c r="E43" s="94" t="s">
        <v>35</v>
      </c>
      <c r="F43" s="102"/>
      <c r="G43" s="21">
        <v>15</v>
      </c>
      <c r="H43" s="21">
        <f t="shared" si="0"/>
        <v>15</v>
      </c>
      <c r="I43" s="50"/>
      <c r="J43" s="51"/>
      <c r="K43" s="22"/>
    </row>
    <row r="44" spans="2:11" ht="18" customHeight="1">
      <c r="B44" s="48"/>
      <c r="C44" s="49"/>
      <c r="D44" s="104"/>
      <c r="E44" s="94" t="s">
        <v>35</v>
      </c>
      <c r="F44" s="102"/>
      <c r="G44" s="21">
        <v>26</v>
      </c>
      <c r="H44" s="21">
        <f t="shared" si="0"/>
        <v>26</v>
      </c>
      <c r="I44" s="50"/>
      <c r="J44" s="51"/>
      <c r="K44" s="22"/>
    </row>
    <row r="45" spans="2:11" ht="18" customHeight="1">
      <c r="B45" s="48"/>
      <c r="C45" s="49"/>
      <c r="D45" s="104"/>
      <c r="E45" s="94" t="s">
        <v>35</v>
      </c>
      <c r="F45" s="102"/>
      <c r="G45" s="21">
        <v>17</v>
      </c>
      <c r="H45" s="21">
        <f t="shared" si="0"/>
        <v>17</v>
      </c>
      <c r="I45" s="50"/>
      <c r="J45" s="51"/>
      <c r="K45" s="22"/>
    </row>
    <row r="46" spans="2:11" ht="18" customHeight="1">
      <c r="B46" s="94">
        <v>3</v>
      </c>
      <c r="C46" s="95"/>
      <c r="D46" s="104"/>
      <c r="E46" s="94" t="s">
        <v>37</v>
      </c>
      <c r="F46" s="95"/>
      <c r="G46" s="21">
        <v>0</v>
      </c>
      <c r="H46" s="21"/>
      <c r="I46" s="89"/>
      <c r="J46" s="90"/>
      <c r="K46" s="22" t="s">
        <v>34</v>
      </c>
    </row>
    <row r="47" spans="2:11" ht="18" customHeight="1">
      <c r="B47" s="94">
        <v>4</v>
      </c>
      <c r="C47" s="95"/>
      <c r="D47" s="104"/>
      <c r="E47" s="94" t="s">
        <v>38</v>
      </c>
      <c r="F47" s="95"/>
      <c r="G47" s="21">
        <v>0</v>
      </c>
      <c r="H47" s="21"/>
      <c r="I47" s="89"/>
      <c r="J47" s="90"/>
      <c r="K47" s="22" t="s">
        <v>39</v>
      </c>
    </row>
    <row r="48" spans="2:11" ht="18" customHeight="1">
      <c r="B48" s="94">
        <v>5</v>
      </c>
      <c r="C48" s="95"/>
      <c r="D48" s="105"/>
      <c r="E48" s="94" t="s">
        <v>40</v>
      </c>
      <c r="F48" s="95"/>
      <c r="G48" s="21">
        <v>0</v>
      </c>
      <c r="H48" s="21"/>
      <c r="I48" s="89"/>
      <c r="J48" s="90"/>
      <c r="K48" s="27" t="s">
        <v>41</v>
      </c>
    </row>
    <row r="49" spans="2:11" ht="18" customHeight="1">
      <c r="B49" s="94">
        <v>6</v>
      </c>
      <c r="C49" s="95"/>
      <c r="D49" s="103" t="s">
        <v>42</v>
      </c>
      <c r="E49" s="93"/>
      <c r="F49" s="93"/>
      <c r="G49" s="21">
        <v>0</v>
      </c>
      <c r="H49" s="21"/>
      <c r="I49" s="89"/>
      <c r="J49" s="90"/>
      <c r="K49" s="22"/>
    </row>
    <row r="50" spans="2:11" ht="18" customHeight="1">
      <c r="B50" s="94">
        <v>7</v>
      </c>
      <c r="C50" s="95"/>
      <c r="D50" s="104"/>
      <c r="E50" s="93"/>
      <c r="F50" s="93"/>
      <c r="G50" s="21">
        <v>0</v>
      </c>
      <c r="H50" s="21"/>
      <c r="I50" s="89"/>
      <c r="J50" s="90"/>
      <c r="K50" s="22"/>
    </row>
    <row r="51" spans="2:11" ht="18" customHeight="1">
      <c r="B51" s="94">
        <v>8</v>
      </c>
      <c r="C51" s="95"/>
      <c r="D51" s="105"/>
      <c r="E51" s="93"/>
      <c r="F51" s="93"/>
      <c r="G51" s="21">
        <v>0</v>
      </c>
      <c r="H51" s="21"/>
      <c r="I51" s="89"/>
      <c r="J51" s="90"/>
      <c r="K51" s="22"/>
    </row>
    <row r="52" spans="2:11" ht="18" customHeight="1">
      <c r="B52" s="96" t="s">
        <v>43</v>
      </c>
      <c r="C52" s="97"/>
      <c r="D52" s="97"/>
      <c r="E52" s="97"/>
      <c r="F52" s="98"/>
      <c r="G52" s="23">
        <f>SUM(G14:G51)</f>
        <v>525</v>
      </c>
      <c r="H52" s="23">
        <f>SUM(H14:H51)</f>
        <v>525</v>
      </c>
      <c r="I52" s="91">
        <f>SUM(I14:J51)</f>
        <v>0</v>
      </c>
      <c r="J52" s="92"/>
      <c r="K52" s="24"/>
    </row>
    <row r="53" spans="2:11" ht="18" customHeight="1">
      <c r="B53" s="17"/>
      <c r="C53" s="17"/>
      <c r="D53" s="17"/>
      <c r="E53" s="17"/>
      <c r="F53" s="17"/>
      <c r="G53" s="17"/>
      <c r="H53" s="17"/>
      <c r="I53" s="17"/>
      <c r="J53" s="25"/>
      <c r="K53" s="17"/>
    </row>
    <row r="54" spans="2:11" ht="18" customHeight="1">
      <c r="B54" s="99" t="s">
        <v>29</v>
      </c>
      <c r="C54" s="99"/>
      <c r="D54" s="99"/>
      <c r="E54" s="99"/>
      <c r="F54" s="99"/>
      <c r="G54" s="99" t="s">
        <v>44</v>
      </c>
      <c r="H54" s="99"/>
      <c r="I54" s="99"/>
      <c r="J54" s="99"/>
      <c r="K54" s="19" t="s">
        <v>45</v>
      </c>
    </row>
    <row r="55" spans="2:11" ht="18" customHeight="1">
      <c r="B55" s="88">
        <f>H52</f>
        <v>525</v>
      </c>
      <c r="C55" s="88"/>
      <c r="D55" s="88"/>
      <c r="E55" s="88"/>
      <c r="F55" s="88"/>
      <c r="G55" s="88">
        <f>I52</f>
        <v>0</v>
      </c>
      <c r="H55" s="88"/>
      <c r="I55" s="88"/>
      <c r="J55" s="88"/>
      <c r="K55" s="26">
        <f>SUM(B55:J55)</f>
        <v>525</v>
      </c>
    </row>
    <row r="56" spans="2:11" ht="14.25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2:11" ht="14.25">
      <c r="B57" s="17" t="s">
        <v>46</v>
      </c>
      <c r="C57" s="17"/>
      <c r="D57" s="17"/>
      <c r="E57" s="17"/>
      <c r="F57" s="17" t="s">
        <v>47</v>
      </c>
      <c r="G57" s="17" t="s">
        <v>48</v>
      </c>
      <c r="H57" s="17"/>
      <c r="I57" s="17"/>
      <c r="J57" s="17" t="s">
        <v>49</v>
      </c>
      <c r="K57" s="17"/>
    </row>
  </sheetData>
  <mergeCells count="72">
    <mergeCell ref="E35:F35"/>
    <mergeCell ref="E44:F44"/>
    <mergeCell ref="E45:F45"/>
    <mergeCell ref="E41:F41"/>
    <mergeCell ref="E42:F42"/>
    <mergeCell ref="E43:F43"/>
    <mergeCell ref="E36:F36"/>
    <mergeCell ref="E37:F37"/>
    <mergeCell ref="E38:F38"/>
    <mergeCell ref="E39:F39"/>
    <mergeCell ref="E40:F40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B5:K5"/>
    <mergeCell ref="B50:C50"/>
    <mergeCell ref="J8:K8"/>
    <mergeCell ref="J9:K9"/>
    <mergeCell ref="J10:K10"/>
    <mergeCell ref="E48:F48"/>
    <mergeCell ref="I46:J46"/>
    <mergeCell ref="F8:G8"/>
    <mergeCell ref="F9:G9"/>
    <mergeCell ref="F10:G10"/>
    <mergeCell ref="D49:D51"/>
    <mergeCell ref="I47:J47"/>
    <mergeCell ref="I48:J48"/>
    <mergeCell ref="I13:J13"/>
    <mergeCell ref="I14:J14"/>
    <mergeCell ref="I19:J19"/>
    <mergeCell ref="E46:F46"/>
    <mergeCell ref="E47:F47"/>
    <mergeCell ref="E13:F13"/>
    <mergeCell ref="E14:F14"/>
    <mergeCell ref="B13:C13"/>
    <mergeCell ref="B14:C14"/>
    <mergeCell ref="B19:C19"/>
    <mergeCell ref="E19:F19"/>
    <mergeCell ref="D14:D48"/>
    <mergeCell ref="B46:C46"/>
    <mergeCell ref="B47:C47"/>
    <mergeCell ref="B48:C48"/>
    <mergeCell ref="E15:F15"/>
    <mergeCell ref="E16:F16"/>
    <mergeCell ref="E17:F17"/>
    <mergeCell ref="E18:F18"/>
    <mergeCell ref="G55:J55"/>
    <mergeCell ref="B55:F55"/>
    <mergeCell ref="I51:J51"/>
    <mergeCell ref="I52:J52"/>
    <mergeCell ref="E49:F49"/>
    <mergeCell ref="I49:J49"/>
    <mergeCell ref="E50:F50"/>
    <mergeCell ref="I50:J50"/>
    <mergeCell ref="E51:F51"/>
    <mergeCell ref="B51:C51"/>
    <mergeCell ref="B52:F52"/>
    <mergeCell ref="B54:F54"/>
    <mergeCell ref="G54:J54"/>
    <mergeCell ref="B49:C4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2017-09-11T02:51:48Z</cp:lastPrinted>
  <dcterms:created xsi:type="dcterms:W3CDTF">2014-04-15T08:52:03Z</dcterms:created>
  <dcterms:modified xsi:type="dcterms:W3CDTF">2017-12-04T02:09:00Z</dcterms:modified>
</cp:coreProperties>
</file>