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<sst xmlns="http://schemas.openxmlformats.org/spreadsheetml/2006/main" count="55" uniqueCount="55">
  <si>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</si>
  <si>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团号：HMRA-230530-PAR450</t>
  </si>
  <si>
    <t>会议日期：2023.1.16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</si>
  <si>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</si>
  <si>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</si>
  <si>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</si>
  <si>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</si>
  <si>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</si>
  <si>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</si>
  <si>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</si>
  <si>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</si>
  <si>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</si>
  <si>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</si>
  <si>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</si>
  <si>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</si>
  <si>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</si>
  <si>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</si>
  <si>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</si>
  <si>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</si>
  <si>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</si>
  <si>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</si>
  <si>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</si>
  <si>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</si>
  <si>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</si>
  <si>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</si>
  <si>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</si>
  <si>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</si>
  <si>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</si>
  <si>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</si>
  <si>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物料：挂钩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</si>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</sst>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69" zoomScaleNormal="69" topLeftCell="A44" workbookViewId="0">
      <selection activeCell="M6" sqref="M6"/>
    </sheetView>
  </sheetViews>
  <sheetFormatPr defaultColWidth="9" defaultRowHeight="21" customHeight="1"/>
  <cols>
    <col min="1" max="1" width="9" style="2"/>
    <col min="2" max="2" width="16.7666666666667" customWidth="1"/>
    <col min="3" max="3" width="13.15" style="3" customWidth="1"/>
    <col min="5" max="5" width="13.15" customWidth="1"/>
    <col min="6" max="6" width="14.8583333333333" customWidth="1"/>
    <col min="7" max="7" width="11.8416666666667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20.98</v>
      </c>
      <c r="G8" s="15">
        <v>0</v>
      </c>
      <c r="H8" s="15">
        <f>F8+G8</f>
        <v>20.98</v>
      </c>
      <c r="I8" s="31" t="s">
        <v>16</v>
      </c>
      <c r="J8" s="32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20.98</v>
      </c>
      <c r="G13" s="19">
        <f>SUM(G8:G12)</f>
        <v>0</v>
      </c>
      <c r="H13" s="19">
        <f>SUM(H8:H12)</f>
        <v>20.98</v>
      </c>
      <c r="I13" s="34"/>
      <c r="J13" s="35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20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24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25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26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27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28</v>
      </c>
      <c r="C31" s="21">
        <v>0</v>
      </c>
      <c r="D31" s="20">
        <v>0</v>
      </c>
      <c r="E31" s="22">
        <f t="shared" si="2"/>
        <v>0</v>
      </c>
      <c r="F31" s="15">
        <v>32.76</v>
      </c>
      <c r="G31" s="15">
        <v>0</v>
      </c>
      <c r="H31" s="15">
        <f t="shared" si="3"/>
        <v>32.76</v>
      </c>
      <c r="I31" s="39" t="s">
        <v>29</v>
      </c>
      <c r="J31" s="32" t="s">
        <v>30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31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32.76</v>
      </c>
      <c r="G35" s="19">
        <f>SUM(G31:G34)</f>
        <v>0</v>
      </c>
      <c r="H35" s="19">
        <f>SUM(H31:H34)</f>
        <v>32.76</v>
      </c>
      <c r="I35" s="34"/>
      <c r="J35" s="35"/>
    </row>
    <row r="36" customHeight="1" spans="1:10">
      <c r="A36" s="13">
        <v>6</v>
      </c>
      <c r="B36" s="14" t="s">
        <v>32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33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35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36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37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38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39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40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41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42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43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53.74</v>
      </c>
      <c r="G61" s="19">
        <f t="shared" si="17"/>
        <v>0</v>
      </c>
      <c r="H61" s="19">
        <f t="shared" si="17"/>
        <v>53.74</v>
      </c>
      <c r="I61" s="34"/>
      <c r="J61" s="43"/>
    </row>
    <row r="65" customHeight="1" spans="1:9">
      <c r="A65" s="44" t="s">
        <v>46</v>
      </c>
      <c r="B65" s="45"/>
      <c r="C65" s="46" t="s">
        <v>47</v>
      </c>
      <c r="D65" s="46"/>
      <c r="E65" s="46" t="s">
        <v>48</v>
      </c>
      <c r="F65" s="46"/>
      <c r="G65" s="46" t="s">
        <v>49</v>
      </c>
      <c r="H65" s="46"/>
      <c r="I65" s="51" t="s">
        <v>50</v>
      </c>
    </row>
    <row r="66" customHeight="1" spans="1:9">
      <c r="A66" s="47">
        <v>0</v>
      </c>
      <c r="B66" s="48"/>
      <c r="C66" s="48">
        <f>H61</f>
        <v>53.74</v>
      </c>
      <c r="D66" s="48"/>
      <c r="E66" s="48">
        <f>F61</f>
        <v>53.74</v>
      </c>
      <c r="F66" s="48"/>
      <c r="G66" s="48">
        <f>G61</f>
        <v>0</v>
      </c>
      <c r="H66" s="48"/>
      <c r="I66" s="52">
        <f>A66-C66</f>
        <v>-53.74</v>
      </c>
    </row>
    <row r="68" customHeight="1" spans="1:9">
      <c r="A68" s="49" t="s">
        <v>51</v>
      </c>
      <c r="B68" s="1"/>
      <c r="C68" s="50" t="s">
        <v>52</v>
      </c>
      <c r="D68" s="49"/>
      <c r="E68" s="49" t="s">
        <v>53</v>
      </c>
      <c r="F68" s="49"/>
      <c r="G68" s="49" t="s">
        <v>54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2023-01-16T07:16:29Z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E9B0F7203A6E49AD8C644E23D6C7417E</vt:lpwstr>
  </property>
</Properties>
</file>