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<sst xmlns="http://schemas.openxmlformats.org/spreadsheetml/2006/main" count="51">
  <si>
    <t>报销人</t>
  </si>
  <si>
    <t>项目</t>
  </si>
  <si>
    <t>付款金额</t>
  </si>
  <si>
    <t>小计</t>
  </si>
  <si>
    <t>开户行</t>
  </si>
  <si>
    <t>银行账号</t>
  </si>
  <si>
    <t>备注</t>
  </si>
  <si>
    <t>李忠</t>
  </si>
  <si>
    <t>餐饮费</t>
  </si>
  <si>
    <t>中国建设银行麦积支行</t>
  </si>
  <si>
    <t>6236 6843 1000 0398 321</t>
  </si>
  <si>
    <t xml:space="preserve">天水 </t>
  </si>
  <si>
    <t>王婷婷</t>
  </si>
  <si>
    <t>建行新城支行</t>
  </si>
  <si>
    <t>6227 0024 8042 0158 250</t>
  </si>
  <si>
    <t>焦作</t>
  </si>
  <si>
    <t>徐琳</t>
  </si>
  <si>
    <t>餐费</t>
  </si>
  <si>
    <t>交通银行上海市分行</t>
  </si>
  <si>
    <t>6222 6001 1001 7735 569</t>
  </si>
  <si>
    <t>使用人</t>
  </si>
  <si>
    <t>摄影</t>
  </si>
  <si>
    <t>饼干糕点</t>
  </si>
  <si>
    <t>杨舒珺</t>
  </si>
  <si>
    <t>图文制作费</t>
  </si>
  <si>
    <t>招商银行郑州市东风路支行</t>
  </si>
  <si>
    <t>6225 8838 0411 8136</t>
  </si>
  <si>
    <t>执行公司</t>
  </si>
  <si>
    <t>球衣</t>
  </si>
  <si>
    <t>视频制作服务费</t>
  </si>
  <si>
    <t>收派服务费</t>
  </si>
  <si>
    <t>农夫山泉小票，不可报销</t>
  </si>
  <si>
    <t>河南斯可威国际贸易有限公司</t>
  </si>
  <si>
    <t>红酒</t>
  </si>
  <si>
    <t>上海浦东发展银行股份有限公司郑州郑港六路支行</t>
  </si>
  <si>
    <t>7625 0078 8012 0000 0067</t>
  </si>
  <si>
    <t>酒水</t>
  </si>
  <si>
    <t>漯河市新希望汽车销售服务有限公司</t>
  </si>
  <si>
    <t>建行漯河柳江路支行</t>
  </si>
  <si>
    <t>4100 1555 3170 5020 1435</t>
  </si>
  <si>
    <t>漯河</t>
  </si>
  <si>
    <t>物料费</t>
  </si>
  <si>
    <t>陕西华兴盛誉汽车贸易有限公司</t>
  </si>
  <si>
    <t>中国建设银行榆林经济开发区支行</t>
  </si>
  <si>
    <t>6100 1690 0430 5250 1227</t>
  </si>
  <si>
    <t>榆林</t>
  </si>
  <si>
    <t>刘伟</t>
  </si>
  <si>
    <t>招商银行乌鲁木齐鲫鱼山路支行</t>
  </si>
  <si>
    <t>6225 8899 1620 8467</t>
  </si>
  <si>
    <t>已付款完毕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</si>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</sst>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7" formatCode="&quot;￥&quot;#,##0.00;&quot;￥&quot;\-#,##0.00"/>
  </numFmts>
  <fonts count="22">
    <font>
      <sz val="11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0" borderId="12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3" borderId="7" applyNumberFormat="0" applyAlignment="0" applyProtection="0">
      <alignment vertical="center"/>
    </xf>
    <xf numFmtId="0" fontId="13" fillId="13" borderId="6" applyNumberFormat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7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7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7" fontId="2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7" fontId="2" fillId="0" borderId="4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7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7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7" fontId="2" fillId="3" borderId="1" xfId="0" applyNumberFormat="1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I9" sqref="I9"/>
    </sheetView>
  </sheetViews>
  <sheetFormatPr defaultColWidth="9" defaultRowHeight="13.5" outlineLevelCol="6"/>
  <cols>
    <col min="1" max="2" width="15.625" style="1" customWidth="1"/>
    <col min="3" max="3" width="8.125" style="1" customWidth="1"/>
    <col min="4" max="4" width="12.5" style="1" customWidth="1"/>
    <col min="5" max="5" width="23.125" style="1" customWidth="1"/>
    <col min="6" max="6" width="25.125" style="2" customWidth="1"/>
    <col min="7" max="7" width="15.625" style="1" customWidth="1"/>
  </cols>
  <sheetData>
    <row r="1" ht="15" spans="1: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3" t="s">
        <v>6</v>
      </c>
    </row>
    <row r="2" ht="16.5" spans="1:7">
      <c r="A2" s="5" t="s">
        <v>7</v>
      </c>
      <c r="B2" s="5" t="s">
        <v>8</v>
      </c>
      <c r="C2" s="5">
        <v>4000</v>
      </c>
      <c r="D2" s="6">
        <f>C2</f>
        <v>4000</v>
      </c>
      <c r="E2" s="5" t="s">
        <v>9</v>
      </c>
      <c r="F2" s="7" t="s">
        <v>10</v>
      </c>
      <c r="G2" s="5" t="s">
        <v>11</v>
      </c>
    </row>
    <row r="3" ht="16.5" spans="1:7">
      <c r="A3" s="5" t="s">
        <v>12</v>
      </c>
      <c r="B3" s="5" t="s">
        <v>8</v>
      </c>
      <c r="C3" s="5">
        <v>4000</v>
      </c>
      <c r="D3" s="6">
        <f>C3</f>
        <v>4000</v>
      </c>
      <c r="E3" s="5" t="s">
        <v>13</v>
      </c>
      <c r="F3" s="7" t="s">
        <v>14</v>
      </c>
      <c r="G3" s="5" t="s">
        <v>15</v>
      </c>
    </row>
    <row r="4" ht="16.5" spans="1:7">
      <c r="A4" s="8" t="s">
        <v>16</v>
      </c>
      <c r="B4" s="9" t="s">
        <v>17</v>
      </c>
      <c r="C4" s="9">
        <v>5437</v>
      </c>
      <c r="D4" s="10">
        <f>C4+C5+C6+C7</f>
        <v>9557</v>
      </c>
      <c r="E4" s="8" t="s">
        <v>18</v>
      </c>
      <c r="F4" s="11" t="s">
        <v>19</v>
      </c>
      <c r="G4" s="8" t="s">
        <v>20</v>
      </c>
    </row>
    <row r="5" ht="16.5" spans="1:7">
      <c r="A5" s="12"/>
      <c r="B5" s="9" t="s">
        <v>21</v>
      </c>
      <c r="C5" s="9">
        <v>2240</v>
      </c>
      <c r="D5" s="13"/>
      <c r="E5" s="12"/>
      <c r="F5" s="14"/>
      <c r="G5" s="12"/>
    </row>
    <row r="6" ht="16.5" spans="1:7">
      <c r="A6" s="12"/>
      <c r="B6" s="9" t="s">
        <v>21</v>
      </c>
      <c r="C6" s="9">
        <v>1052</v>
      </c>
      <c r="D6" s="13"/>
      <c r="E6" s="12"/>
      <c r="F6" s="14"/>
      <c r="G6" s="12"/>
    </row>
    <row r="7" ht="16.5" spans="1:7">
      <c r="A7" s="15"/>
      <c r="B7" s="9" t="s">
        <v>22</v>
      </c>
      <c r="C7" s="9">
        <v>828</v>
      </c>
      <c r="D7" s="16"/>
      <c r="E7" s="15"/>
      <c r="F7" s="17"/>
      <c r="G7" s="15"/>
    </row>
    <row r="8" ht="16.5" spans="1:7">
      <c r="A8" s="8" t="s">
        <v>23</v>
      </c>
      <c r="B8" s="9" t="s">
        <v>24</v>
      </c>
      <c r="C8" s="9">
        <v>1800</v>
      </c>
      <c r="D8" s="10">
        <f>C8+C9+C10+C11</f>
        <v>3930</v>
      </c>
      <c r="E8" s="8" t="s">
        <v>25</v>
      </c>
      <c r="F8" s="11" t="s">
        <v>26</v>
      </c>
      <c r="G8" s="8" t="s">
        <v>27</v>
      </c>
    </row>
    <row r="9" ht="16.5" spans="1:7">
      <c r="A9" s="12"/>
      <c r="B9" s="9" t="s">
        <v>28</v>
      </c>
      <c r="C9" s="9">
        <v>1170</v>
      </c>
      <c r="D9" s="13"/>
      <c r="E9" s="12"/>
      <c r="F9" s="14"/>
      <c r="G9" s="12"/>
    </row>
    <row r="10" ht="16.5" spans="1:7">
      <c r="A10" s="12"/>
      <c r="B10" s="9" t="s">
        <v>29</v>
      </c>
      <c r="C10" s="9">
        <v>800</v>
      </c>
      <c r="D10" s="13"/>
      <c r="E10" s="12"/>
      <c r="F10" s="14"/>
      <c r="G10" s="12"/>
    </row>
    <row r="11" ht="16.5" spans="1:7">
      <c r="A11" s="12"/>
      <c r="B11" s="9" t="s">
        <v>30</v>
      </c>
      <c r="C11" s="9">
        <v>160</v>
      </c>
      <c r="D11" s="13"/>
      <c r="E11" s="12"/>
      <c r="F11" s="14"/>
      <c r="G11" s="12"/>
    </row>
    <row r="12" ht="33" spans="1:7">
      <c r="A12" s="15"/>
      <c r="B12" s="9" t="s">
        <v>31</v>
      </c>
      <c r="C12" s="9">
        <v>100</v>
      </c>
      <c r="D12" s="16"/>
      <c r="E12" s="15"/>
      <c r="F12" s="17"/>
      <c r="G12" s="15"/>
    </row>
    <row r="13" ht="33" spans="1:7">
      <c r="A13" s="5" t="s">
        <v>32</v>
      </c>
      <c r="B13" s="5" t="s">
        <v>33</v>
      </c>
      <c r="C13" s="5">
        <v>5000</v>
      </c>
      <c r="D13" s="6">
        <f>C13</f>
        <v>5000</v>
      </c>
      <c r="E13" s="5" t="s">
        <v>34</v>
      </c>
      <c r="F13" s="7" t="s">
        <v>35</v>
      </c>
      <c r="G13" s="5" t="s">
        <v>36</v>
      </c>
    </row>
    <row r="14" ht="16.5" spans="1:7">
      <c r="A14" s="5" t="s">
        <v>37</v>
      </c>
      <c r="B14" s="5" t="s">
        <v>17</v>
      </c>
      <c r="C14" s="5">
        <v>4000</v>
      </c>
      <c r="D14" s="6">
        <f>C14+C15</f>
        <v>5248</v>
      </c>
      <c r="E14" s="5" t="s">
        <v>38</v>
      </c>
      <c r="F14" s="7" t="s">
        <v>39</v>
      </c>
      <c r="G14" s="5" t="s">
        <v>40</v>
      </c>
    </row>
    <row r="15" ht="16.5" spans="1:7">
      <c r="A15" s="5"/>
      <c r="B15" s="5" t="s">
        <v>41</v>
      </c>
      <c r="C15" s="5">
        <v>1248</v>
      </c>
      <c r="D15" s="6"/>
      <c r="E15" s="5"/>
      <c r="F15" s="7"/>
      <c r="G15" s="5"/>
    </row>
    <row r="16" ht="33" spans="1:7">
      <c r="A16" s="9" t="s">
        <v>42</v>
      </c>
      <c r="B16" s="9" t="s">
        <v>8</v>
      </c>
      <c r="C16" s="9">
        <v>4000</v>
      </c>
      <c r="D16" s="18">
        <f>C16</f>
        <v>4000</v>
      </c>
      <c r="E16" s="9" t="s">
        <v>43</v>
      </c>
      <c r="F16" s="19" t="s">
        <v>44</v>
      </c>
      <c r="G16" s="9" t="s">
        <v>45</v>
      </c>
    </row>
    <row r="17" ht="33" spans="1:7">
      <c r="A17" s="20" t="s">
        <v>46</v>
      </c>
      <c r="B17" s="20" t="s">
        <v>17</v>
      </c>
      <c r="C17" s="20">
        <v>4000</v>
      </c>
      <c r="D17" s="21">
        <f>C17</f>
        <v>4000</v>
      </c>
      <c r="E17" s="20" t="s">
        <v>47</v>
      </c>
      <c r="F17" s="22" t="s">
        <v>48</v>
      </c>
      <c r="G17" s="20" t="s">
        <v>49</v>
      </c>
    </row>
    <row r="18" ht="16.5" spans="1:7">
      <c r="A18" s="23" t="s">
        <v>50</v>
      </c>
      <c r="B18" s="23"/>
      <c r="C18" s="23"/>
      <c r="D18" s="24">
        <f>SUM(D2:D17)</f>
        <v>39735</v>
      </c>
      <c r="E18" s="23"/>
      <c r="F18" s="25"/>
      <c r="G18" s="23"/>
    </row>
  </sheetData>
  <mergeCells count="17">
    <mergeCell ref="A18:C18"/>
    <mergeCell ref="E18:G18"/>
    <mergeCell ref="A4:A7"/>
    <mergeCell ref="A8:A12"/>
    <mergeCell ref="A14:A15"/>
    <mergeCell ref="D4:D7"/>
    <mergeCell ref="D8:D12"/>
    <mergeCell ref="D14:D15"/>
    <mergeCell ref="E4:E7"/>
    <mergeCell ref="E8:E12"/>
    <mergeCell ref="E14:E15"/>
    <mergeCell ref="F4:F7"/>
    <mergeCell ref="F8:F12"/>
    <mergeCell ref="F14:F15"/>
    <mergeCell ref="G4:G7"/>
    <mergeCell ref="G8:G12"/>
    <mergeCell ref="G14:G1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忏摩</cp:lastModifiedBy>
  <dcterms:created xsi:type="dcterms:W3CDTF">2018-03-19T03:05:00Z</dcterms:created>
  <dcterms:modified xsi:type="dcterms:W3CDTF">2018-03-26T10:06:27Z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