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<sst xmlns="http://schemas.openxmlformats.org/spreadsheetml/2006/main" count="54">
  <si>
    <t>【借款报销单】</t>
  </si>
  <si>
    <t>团号：HMZA-190916-BMC681</t>
  </si>
  <si>
    <t>会议日期：2019-09-16 至 2019-09-18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</si>
  <si>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</si>
  <si>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</si>
  <si>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</si>
  <si>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</si>
  <si>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</si>
  <si>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</si>
  <si>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</si>
  <si>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</si>
  <si>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</si>
  <si>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</si>
  <si>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</si>
  <si>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</si>
  <si>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</si>
  <si>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</si>
  <si>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</si>
  <si>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</si>
  <si>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</si>
  <si>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</si>
  <si>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</si>
  <si>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</si>
  <si>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</si>
  <si>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</si>
  <si>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248+91.2+205+344.5+51.2+159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</si>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</sst>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#,##0.00_ "/>
    <numFmt numFmtId="177" formatCode="0.00_ "/>
    <numFmt numFmtId="178" formatCode="#,##0.00_);[Red]\(#,##0.00\)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8" borderId="13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9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20" fillId="24" borderId="12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178" fontId="1" fillId="0" borderId="0" xfId="0" applyNumberFormat="1" applyFont="1" applyFill="1" applyAlignment="1">
      <alignment vertical="center"/>
    </xf>
    <xf numFmtId="0" fontId="2" fillId="0" borderId="0" xfId="49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77" fontId="4" fillId="4" borderId="2" xfId="0" applyNumberFormat="1" applyFont="1" applyFill="1" applyBorder="1" applyAlignment="1">
      <alignment horizontal="center" vertical="center"/>
    </xf>
    <xf numFmtId="177" fontId="4" fillId="5" borderId="2" xfId="0" applyNumberFormat="1" applyFont="1" applyFill="1" applyBorder="1" applyAlignment="1">
      <alignment horizontal="center" vertical="center"/>
    </xf>
    <xf numFmtId="178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0" fontId="6" fillId="7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178" fontId="6" fillId="7" borderId="2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8" fontId="1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176" fontId="7" fillId="6" borderId="6" xfId="0" applyNumberFormat="1" applyFont="1" applyFill="1" applyBorder="1" applyAlignment="1">
      <alignment horizontal="center" vertical="center"/>
    </xf>
    <xf numFmtId="176" fontId="7" fillId="6" borderId="7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178" fontId="3" fillId="0" borderId="0" xfId="0" applyNumberFormat="1" applyFont="1" applyFill="1" applyAlignment="1">
      <alignment horizontal="center" vertical="center"/>
    </xf>
    <xf numFmtId="0" fontId="2" fillId="0" borderId="0" xfId="49" applyFont="1" applyAlignment="1">
      <alignment vertical="center"/>
    </xf>
    <xf numFmtId="0" fontId="1" fillId="0" borderId="2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6" fillId="7" borderId="2" xfId="0" applyFont="1" applyFill="1" applyBorder="1" applyAlignment="1">
      <alignment vertical="center"/>
    </xf>
    <xf numFmtId="0" fontId="9" fillId="0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0" fontId="4" fillId="8" borderId="2" xfId="0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85725</xdr:rowOff>
    </xdr:from>
    <xdr:to>
      <xdr:col>1</xdr:col>
      <xdr:colOff>657860</xdr:colOff>
      <xdr:row>4</xdr:row>
      <xdr:rowOff>9525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35" y="857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61"/>
  <sheetViews>
    <sheetView tabSelected="1" workbookViewId="0">
      <selection activeCell="G41" sqref="G41"/>
    </sheetView>
  </sheetViews>
  <sheetFormatPr defaultColWidth="9" defaultRowHeight="13.5"/>
  <cols>
    <col min="2" max="2" width="15.75" customWidth="1"/>
    <col min="6" max="6" width="10.375"/>
    <col min="8" max="8" width="10.875" customWidth="1"/>
    <col min="9" max="9" width="28.625" customWidth="1"/>
    <col min="10" max="10" width="41.25" customWidth="1"/>
  </cols>
  <sheetData>
    <row r="1" spans="1:10">
      <c r="A1" s="1"/>
      <c r="B1" s="2"/>
      <c r="C1" s="3"/>
      <c r="D1" s="2"/>
      <c r="E1" s="2"/>
      <c r="F1" s="2"/>
      <c r="G1" s="2"/>
      <c r="H1" s="2"/>
      <c r="I1" s="2"/>
      <c r="J1" s="2"/>
    </row>
    <row r="2" ht="18.75" spans="1:10">
      <c r="A2" s="1"/>
      <c r="B2" s="2"/>
      <c r="C2" s="4" t="s">
        <v>0</v>
      </c>
      <c r="D2" s="4"/>
      <c r="E2" s="4"/>
      <c r="F2" s="4"/>
      <c r="G2" s="4"/>
      <c r="H2" s="4"/>
      <c r="I2" s="35"/>
      <c r="J2" s="35"/>
    </row>
    <row r="3" spans="1:10">
      <c r="A3" s="1"/>
      <c r="B3" s="2"/>
      <c r="C3" s="3"/>
      <c r="D3" s="2"/>
      <c r="E3" s="2"/>
      <c r="F3" s="2"/>
      <c r="G3" s="2"/>
      <c r="H3" s="2"/>
      <c r="I3" s="2"/>
      <c r="J3" s="2"/>
    </row>
    <row r="4" spans="1:10">
      <c r="A4" s="1"/>
      <c r="B4" s="2"/>
      <c r="C4" s="3"/>
      <c r="D4" s="2"/>
      <c r="E4" s="2"/>
      <c r="F4" s="2"/>
      <c r="G4" s="2"/>
      <c r="H4" s="5" t="s">
        <v>1</v>
      </c>
      <c r="I4" s="5"/>
      <c r="J4" s="5" t="s">
        <v>2</v>
      </c>
    </row>
    <row r="5" spans="1:10">
      <c r="A5" s="1"/>
      <c r="B5" s="2"/>
      <c r="C5" s="3"/>
      <c r="D5" s="2"/>
      <c r="E5" s="2"/>
      <c r="F5" s="2"/>
      <c r="G5" s="2"/>
      <c r="H5" s="6"/>
      <c r="I5" s="6"/>
      <c r="J5" s="6"/>
    </row>
    <row r="6" ht="16.5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ht="16.5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spans="1:10">
      <c r="A8" s="13">
        <v>1</v>
      </c>
      <c r="B8" s="14" t="s">
        <v>15</v>
      </c>
      <c r="C8" s="15">
        <v>0</v>
      </c>
      <c r="D8" s="16"/>
      <c r="E8" s="15">
        <f>C8*D8</f>
        <v>0</v>
      </c>
      <c r="F8" s="15">
        <v>79</v>
      </c>
      <c r="G8" s="15">
        <v>0</v>
      </c>
      <c r="H8" s="15">
        <f t="shared" ref="H8:H12" si="0">F8+G8</f>
        <v>79</v>
      </c>
      <c r="I8" s="36"/>
      <c r="J8" s="37" t="s">
        <v>16</v>
      </c>
    </row>
    <row r="9" spans="1:10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36"/>
      <c r="J9" s="38"/>
    </row>
    <row r="10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6"/>
      <c r="J10" s="38"/>
    </row>
    <row r="1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6"/>
      <c r="J11" s="38"/>
    </row>
    <row r="12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6"/>
      <c r="J12" s="38"/>
    </row>
    <row r="13" ht="16.5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f t="shared" ref="F13:H13" si="1">SUM(F8:F12)</f>
        <v>79</v>
      </c>
      <c r="G13" s="19">
        <f t="shared" si="1"/>
        <v>0</v>
      </c>
      <c r="H13" s="19">
        <f t="shared" si="1"/>
        <v>79</v>
      </c>
      <c r="I13" s="39"/>
      <c r="J13" s="40"/>
    </row>
    <row r="14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15">
        <v>0</v>
      </c>
      <c r="G14" s="15">
        <v>0</v>
      </c>
      <c r="H14" s="15">
        <f t="shared" ref="H14:H20" si="2">F14+G14</f>
        <v>0</v>
      </c>
      <c r="I14" s="36"/>
      <c r="J14" s="41" t="s">
        <v>19</v>
      </c>
    </row>
    <row r="15" spans="1:10">
      <c r="A15" s="23"/>
      <c r="B15" s="24"/>
      <c r="C15" s="25"/>
      <c r="D15" s="23"/>
      <c r="E15" s="25"/>
      <c r="F15" s="15">
        <v>0</v>
      </c>
      <c r="G15" s="15">
        <v>0</v>
      </c>
      <c r="H15" s="15">
        <f t="shared" si="2"/>
        <v>0</v>
      </c>
      <c r="I15" s="36"/>
      <c r="J15" s="38"/>
    </row>
    <row r="16" ht="16.5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 t="shared" ref="F16:H16" si="3">SUM(F14:F15)</f>
        <v>0</v>
      </c>
      <c r="G16" s="19">
        <f t="shared" si="3"/>
        <v>0</v>
      </c>
      <c r="H16" s="19">
        <f t="shared" si="3"/>
        <v>0</v>
      </c>
      <c r="I16" s="39"/>
      <c r="J16" s="40"/>
    </row>
    <row r="17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0</v>
      </c>
      <c r="G17" s="15">
        <v>0</v>
      </c>
      <c r="H17" s="15">
        <f t="shared" si="2"/>
        <v>0</v>
      </c>
      <c r="I17" s="36"/>
      <c r="J17" s="42" t="s">
        <v>22</v>
      </c>
    </row>
    <row r="18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 t="shared" si="2"/>
        <v>0</v>
      </c>
      <c r="I18" s="36"/>
      <c r="J18" s="43"/>
    </row>
    <row r="19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 t="shared" si="2"/>
        <v>0</v>
      </c>
      <c r="I19" s="36"/>
      <c r="J19" s="43"/>
    </row>
    <row r="20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 t="shared" si="2"/>
        <v>0</v>
      </c>
      <c r="I20" s="36"/>
      <c r="J20" s="43"/>
    </row>
    <row r="21" ht="16.5" spans="1:10">
      <c r="A21" s="17"/>
      <c r="B21" s="18" t="s">
        <v>23</v>
      </c>
      <c r="C21" s="19">
        <f>SUM(C17)</f>
        <v>0</v>
      </c>
      <c r="D21" s="19">
        <f>SUM(D17)</f>
        <v>0</v>
      </c>
      <c r="E21" s="19">
        <f>SUM(E17)</f>
        <v>0</v>
      </c>
      <c r="F21" s="19">
        <f t="shared" ref="F21:H21" si="4">SUM(F17:F20)</f>
        <v>0</v>
      </c>
      <c r="G21" s="19">
        <f t="shared" si="4"/>
        <v>0</v>
      </c>
      <c r="H21" s="19">
        <f t="shared" si="4"/>
        <v>0</v>
      </c>
      <c r="I21" s="39"/>
      <c r="J21" s="44"/>
    </row>
    <row r="22" spans="1:10">
      <c r="A22" s="13">
        <v>4</v>
      </c>
      <c r="B22" s="14" t="s">
        <v>24</v>
      </c>
      <c r="C22" s="15">
        <v>0</v>
      </c>
      <c r="D22" s="16"/>
      <c r="E22" s="15">
        <f>C22*D22</f>
        <v>0</v>
      </c>
      <c r="F22" s="15">
        <v>1008</v>
      </c>
      <c r="G22" s="15">
        <v>91.2</v>
      </c>
      <c r="H22" s="15">
        <f t="shared" ref="H22:H26" si="5">F22+G22</f>
        <v>1099.2</v>
      </c>
      <c r="I22" s="36" t="s">
        <v>25</v>
      </c>
      <c r="J22" s="42" t="s">
        <v>26</v>
      </c>
    </row>
    <row r="23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f t="shared" si="5"/>
        <v>0</v>
      </c>
      <c r="I23" s="36"/>
      <c r="J23" s="43"/>
    </row>
    <row r="24" ht="16.5" spans="1:10">
      <c r="A24" s="17"/>
      <c r="B24" s="18" t="s">
        <v>27</v>
      </c>
      <c r="C24" s="19">
        <f>SUM(C22)</f>
        <v>0</v>
      </c>
      <c r="D24" s="19">
        <f>SUM(D22)</f>
        <v>0</v>
      </c>
      <c r="E24" s="19">
        <f>SUM(E22)</f>
        <v>0</v>
      </c>
      <c r="F24" s="19">
        <f t="shared" ref="F24:H24" si="6">SUM(F22:F23)</f>
        <v>1008</v>
      </c>
      <c r="G24" s="19">
        <f t="shared" si="6"/>
        <v>91.2</v>
      </c>
      <c r="H24" s="19">
        <f t="shared" si="6"/>
        <v>1099.2</v>
      </c>
      <c r="I24" s="39"/>
      <c r="J24" s="44"/>
    </row>
    <row r="25" spans="1:10">
      <c r="A25" s="20">
        <v>5</v>
      </c>
      <c r="B25" s="21" t="s">
        <v>28</v>
      </c>
      <c r="C25" s="22">
        <v>0</v>
      </c>
      <c r="D25" s="20"/>
      <c r="E25" s="22">
        <f>C25*D25</f>
        <v>0</v>
      </c>
      <c r="F25" s="15">
        <v>0</v>
      </c>
      <c r="G25" s="15">
        <v>0</v>
      </c>
      <c r="H25" s="15">
        <f t="shared" si="5"/>
        <v>0</v>
      </c>
      <c r="I25" s="36"/>
      <c r="J25" s="41" t="s">
        <v>29</v>
      </c>
    </row>
    <row r="26" spans="1:10">
      <c r="A26" s="23"/>
      <c r="B26" s="24"/>
      <c r="C26" s="25"/>
      <c r="D26" s="23"/>
      <c r="E26" s="25"/>
      <c r="F26" s="15">
        <v>0</v>
      </c>
      <c r="G26" s="15">
        <v>0</v>
      </c>
      <c r="H26" s="15">
        <f t="shared" si="5"/>
        <v>0</v>
      </c>
      <c r="I26" s="36"/>
      <c r="J26" s="38"/>
    </row>
    <row r="27" ht="16.5" spans="1:10">
      <c r="A27" s="17"/>
      <c r="B27" s="18" t="s">
        <v>30</v>
      </c>
      <c r="C27" s="19">
        <f>SUM(C25)</f>
        <v>0</v>
      </c>
      <c r="D27" s="19">
        <f>SUM(D25)</f>
        <v>0</v>
      </c>
      <c r="E27" s="19">
        <f>SUM(E25)</f>
        <v>0</v>
      </c>
      <c r="F27" s="19">
        <f t="shared" ref="F27:H27" si="7">SUM(F25:F26)</f>
        <v>0</v>
      </c>
      <c r="G27" s="19">
        <f t="shared" si="7"/>
        <v>0</v>
      </c>
      <c r="H27" s="19">
        <f t="shared" si="7"/>
        <v>0</v>
      </c>
      <c r="I27" s="39"/>
      <c r="J27" s="40"/>
    </row>
    <row r="28" spans="1:10">
      <c r="A28" s="13">
        <v>6</v>
      </c>
      <c r="B28" s="14" t="s">
        <v>31</v>
      </c>
      <c r="C28" s="15">
        <v>0</v>
      </c>
      <c r="D28" s="16"/>
      <c r="E28" s="15">
        <f>C28*D28</f>
        <v>0</v>
      </c>
      <c r="F28" s="15">
        <v>0</v>
      </c>
      <c r="G28" s="15">
        <v>0</v>
      </c>
      <c r="H28" s="15">
        <f t="shared" ref="H28:H31" si="8">F28+G28</f>
        <v>0</v>
      </c>
      <c r="I28" s="36"/>
      <c r="J28" s="41" t="s">
        <v>32</v>
      </c>
    </row>
    <row r="29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f t="shared" si="8"/>
        <v>0</v>
      </c>
      <c r="I29" s="36"/>
      <c r="J29" s="43"/>
    </row>
    <row r="30" spans="1:10">
      <c r="A30" s="13"/>
      <c r="B30" s="14"/>
      <c r="C30" s="15"/>
      <c r="D30" s="16"/>
      <c r="E30" s="15"/>
      <c r="F30" s="15">
        <v>0</v>
      </c>
      <c r="G30" s="15">
        <v>0</v>
      </c>
      <c r="H30" s="15">
        <f t="shared" si="8"/>
        <v>0</v>
      </c>
      <c r="I30" s="36"/>
      <c r="J30" s="43"/>
    </row>
    <row r="31" spans="1:10">
      <c r="A31" s="13"/>
      <c r="B31" s="14"/>
      <c r="C31" s="15"/>
      <c r="D31" s="16"/>
      <c r="E31" s="15"/>
      <c r="F31" s="15">
        <v>0</v>
      </c>
      <c r="G31" s="15">
        <v>0</v>
      </c>
      <c r="H31" s="15">
        <f t="shared" si="8"/>
        <v>0</v>
      </c>
      <c r="I31" s="36"/>
      <c r="J31" s="43"/>
    </row>
    <row r="32" ht="16.5" spans="1:10">
      <c r="A32" s="17"/>
      <c r="B32" s="18" t="s">
        <v>33</v>
      </c>
      <c r="C32" s="19">
        <f>SUM(C28)</f>
        <v>0</v>
      </c>
      <c r="D32" s="19">
        <f>SUM(D28)</f>
        <v>0</v>
      </c>
      <c r="E32" s="19">
        <f>SUM(E28)</f>
        <v>0</v>
      </c>
      <c r="F32" s="19">
        <f t="shared" ref="F32:H32" si="9">SUM(F28:F31)</f>
        <v>0</v>
      </c>
      <c r="G32" s="19">
        <f t="shared" si="9"/>
        <v>0</v>
      </c>
      <c r="H32" s="19">
        <f t="shared" si="9"/>
        <v>0</v>
      </c>
      <c r="I32" s="39"/>
      <c r="J32" s="44"/>
    </row>
    <row r="33" spans="1:10">
      <c r="A33" s="13">
        <v>7</v>
      </c>
      <c r="B33" s="14" t="s">
        <v>34</v>
      </c>
      <c r="C33" s="15">
        <v>0</v>
      </c>
      <c r="D33" s="16"/>
      <c r="E33" s="15">
        <f>C33*D33</f>
        <v>0</v>
      </c>
      <c r="F33" s="15">
        <v>0</v>
      </c>
      <c r="G33" s="15">
        <v>0</v>
      </c>
      <c r="H33" s="15">
        <f t="shared" ref="H33:H36" si="10">F33+G33</f>
        <v>0</v>
      </c>
      <c r="I33" s="36"/>
      <c r="J33" s="45"/>
    </row>
    <row r="34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 t="shared" si="10"/>
        <v>0</v>
      </c>
      <c r="I34" s="36"/>
      <c r="J34" s="46"/>
    </row>
    <row r="35" spans="1:10">
      <c r="A35" s="13"/>
      <c r="B35" s="14"/>
      <c r="C35" s="15"/>
      <c r="D35" s="16"/>
      <c r="E35" s="15"/>
      <c r="F35" s="15">
        <v>0</v>
      </c>
      <c r="G35" s="15">
        <v>0</v>
      </c>
      <c r="H35" s="15">
        <f t="shared" si="10"/>
        <v>0</v>
      </c>
      <c r="I35" s="36"/>
      <c r="J35" s="46"/>
    </row>
    <row r="36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10"/>
        <v>0</v>
      </c>
      <c r="I36" s="36"/>
      <c r="J36" s="46"/>
    </row>
    <row r="37" ht="16.5" spans="1:10">
      <c r="A37" s="17"/>
      <c r="B37" s="18" t="s">
        <v>35</v>
      </c>
      <c r="C37" s="19">
        <f>SUM(C33)</f>
        <v>0</v>
      </c>
      <c r="D37" s="19">
        <f>SUM(D33)</f>
        <v>0</v>
      </c>
      <c r="E37" s="19">
        <f>SUM(E33)</f>
        <v>0</v>
      </c>
      <c r="F37" s="19">
        <f t="shared" ref="F37:H37" si="11">SUM(F33:F36)</f>
        <v>0</v>
      </c>
      <c r="G37" s="19">
        <f t="shared" si="11"/>
        <v>0</v>
      </c>
      <c r="H37" s="19">
        <f t="shared" si="11"/>
        <v>0</v>
      </c>
      <c r="I37" s="39"/>
      <c r="J37" s="47"/>
    </row>
    <row r="38" spans="1:10">
      <c r="A38" s="13">
        <v>8</v>
      </c>
      <c r="B38" s="14" t="s">
        <v>36</v>
      </c>
      <c r="C38" s="15">
        <v>0</v>
      </c>
      <c r="D38" s="16"/>
      <c r="E38" s="15">
        <f>C38*D38</f>
        <v>0</v>
      </c>
      <c r="F38" s="15">
        <v>0</v>
      </c>
      <c r="G38" s="15">
        <v>0</v>
      </c>
      <c r="H38" s="15">
        <f t="shared" ref="H38:H43" si="12">F38+G38</f>
        <v>0</v>
      </c>
      <c r="I38" s="36"/>
      <c r="J38" s="42" t="s">
        <v>37</v>
      </c>
    </row>
    <row r="39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12"/>
        <v>0</v>
      </c>
      <c r="I39" s="36"/>
      <c r="J39" s="43"/>
    </row>
    <row r="40" ht="16.5" spans="1:10">
      <c r="A40" s="17"/>
      <c r="B40" s="18" t="s">
        <v>38</v>
      </c>
      <c r="C40" s="19">
        <f>SUM(C38)</f>
        <v>0</v>
      </c>
      <c r="D40" s="19">
        <f>SUM(D38)</f>
        <v>0</v>
      </c>
      <c r="E40" s="19">
        <f>SUM(E38)</f>
        <v>0</v>
      </c>
      <c r="F40" s="19">
        <f t="shared" ref="F40:H40" si="13">SUM(F38:F39)</f>
        <v>0</v>
      </c>
      <c r="G40" s="19">
        <f t="shared" si="13"/>
        <v>0</v>
      </c>
      <c r="H40" s="19">
        <f t="shared" si="13"/>
        <v>0</v>
      </c>
      <c r="I40" s="39"/>
      <c r="J40" s="44"/>
    </row>
    <row r="41" spans="1:10">
      <c r="A41" s="13">
        <v>9</v>
      </c>
      <c r="B41" s="14" t="s">
        <v>39</v>
      </c>
      <c r="C41" s="15">
        <v>0</v>
      </c>
      <c r="D41" s="16"/>
      <c r="E41" s="15">
        <f>C41*D41</f>
        <v>0</v>
      </c>
      <c r="F41" s="15">
        <v>0</v>
      </c>
      <c r="G41" s="15">
        <v>0</v>
      </c>
      <c r="H41" s="15">
        <f t="shared" si="12"/>
        <v>0</v>
      </c>
      <c r="I41" s="36"/>
      <c r="J41" s="41" t="s">
        <v>40</v>
      </c>
    </row>
    <row r="42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12"/>
        <v>0</v>
      </c>
      <c r="I42" s="36"/>
      <c r="J42" s="38"/>
    </row>
    <row r="43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12"/>
        <v>0</v>
      </c>
      <c r="I43" s="36"/>
      <c r="J43" s="38"/>
    </row>
    <row r="44" ht="16.5" spans="1:10">
      <c r="A44" s="17"/>
      <c r="B44" s="18" t="s">
        <v>41</v>
      </c>
      <c r="C44" s="19">
        <f>SUM(C41)</f>
        <v>0</v>
      </c>
      <c r="D44" s="19">
        <f>SUM(D41)</f>
        <v>0</v>
      </c>
      <c r="E44" s="19">
        <f>SUM(E41)</f>
        <v>0</v>
      </c>
      <c r="F44" s="19">
        <f t="shared" ref="F44:H44" si="14">SUM(F41:F43)</f>
        <v>0</v>
      </c>
      <c r="G44" s="19">
        <f t="shared" si="14"/>
        <v>0</v>
      </c>
      <c r="H44" s="19">
        <f t="shared" si="14"/>
        <v>0</v>
      </c>
      <c r="I44" s="39"/>
      <c r="J44" s="40"/>
    </row>
    <row r="45" spans="1:10">
      <c r="A45" s="20">
        <v>10</v>
      </c>
      <c r="B45" s="14" t="s">
        <v>42</v>
      </c>
      <c r="C45" s="15">
        <v>0</v>
      </c>
      <c r="D45" s="16"/>
      <c r="E45" s="15">
        <f>C45*D45</f>
        <v>0</v>
      </c>
      <c r="F45" s="15">
        <v>0</v>
      </c>
      <c r="G45" s="15">
        <v>0</v>
      </c>
      <c r="H45" s="15">
        <f t="shared" ref="H45:H51" si="15">F45+G45</f>
        <v>0</v>
      </c>
      <c r="I45" s="36"/>
      <c r="J45" s="45"/>
    </row>
    <row r="46" spans="1:10">
      <c r="A46" s="26"/>
      <c r="B46" s="14"/>
      <c r="C46" s="15"/>
      <c r="D46" s="16"/>
      <c r="E46" s="15"/>
      <c r="F46" s="15">
        <v>0</v>
      </c>
      <c r="G46" s="15">
        <v>0</v>
      </c>
      <c r="H46" s="15">
        <f t="shared" si="15"/>
        <v>0</v>
      </c>
      <c r="I46" s="36"/>
      <c r="J46" s="46"/>
    </row>
    <row r="47" spans="1:10">
      <c r="A47" s="26"/>
      <c r="B47" s="14"/>
      <c r="C47" s="15"/>
      <c r="D47" s="16"/>
      <c r="E47" s="15"/>
      <c r="F47" s="15">
        <v>0</v>
      </c>
      <c r="G47" s="15">
        <v>0</v>
      </c>
      <c r="H47" s="15">
        <f t="shared" si="15"/>
        <v>0</v>
      </c>
      <c r="I47" s="36"/>
      <c r="J47" s="46"/>
    </row>
    <row r="48" spans="1:10">
      <c r="A48" s="26"/>
      <c r="B48" s="14"/>
      <c r="C48" s="15"/>
      <c r="D48" s="16"/>
      <c r="E48" s="15"/>
      <c r="F48" s="15">
        <v>0</v>
      </c>
      <c r="G48" s="15">
        <v>0</v>
      </c>
      <c r="H48" s="15">
        <f t="shared" si="15"/>
        <v>0</v>
      </c>
      <c r="I48" s="36"/>
      <c r="J48" s="46"/>
    </row>
    <row r="49" spans="1:10">
      <c r="A49" s="26"/>
      <c r="B49" s="14"/>
      <c r="C49" s="15"/>
      <c r="D49" s="16"/>
      <c r="E49" s="15"/>
      <c r="F49" s="15">
        <v>0</v>
      </c>
      <c r="G49" s="15">
        <v>0</v>
      </c>
      <c r="H49" s="15">
        <f t="shared" si="15"/>
        <v>0</v>
      </c>
      <c r="I49" s="36"/>
      <c r="J49" s="46"/>
    </row>
    <row r="50" spans="1:10">
      <c r="A50" s="26"/>
      <c r="B50" s="14"/>
      <c r="C50" s="15"/>
      <c r="D50" s="16"/>
      <c r="E50" s="15"/>
      <c r="F50" s="15">
        <v>0</v>
      </c>
      <c r="G50" s="15">
        <v>0</v>
      </c>
      <c r="H50" s="15">
        <f t="shared" si="15"/>
        <v>0</v>
      </c>
      <c r="I50" s="36"/>
      <c r="J50" s="46"/>
    </row>
    <row r="51" spans="1:10">
      <c r="A51" s="23"/>
      <c r="B51" s="14"/>
      <c r="C51" s="15"/>
      <c r="D51" s="16"/>
      <c r="E51" s="15"/>
      <c r="F51" s="15">
        <v>0</v>
      </c>
      <c r="G51" s="15">
        <v>0</v>
      </c>
      <c r="H51" s="15">
        <f t="shared" si="15"/>
        <v>0</v>
      </c>
      <c r="I51" s="36"/>
      <c r="J51" s="46"/>
    </row>
    <row r="52" ht="16.5" spans="1:10">
      <c r="A52" s="17"/>
      <c r="B52" s="18" t="s">
        <v>43</v>
      </c>
      <c r="C52" s="19">
        <f>SUM(C45)</f>
        <v>0</v>
      </c>
      <c r="D52" s="19">
        <f>SUM(D45)</f>
        <v>0</v>
      </c>
      <c r="E52" s="19">
        <f>SUM(E45)</f>
        <v>0</v>
      </c>
      <c r="F52" s="19">
        <f t="shared" ref="F52:H52" si="16">SUM(F45:F51)</f>
        <v>0</v>
      </c>
      <c r="G52" s="19">
        <f t="shared" si="16"/>
        <v>0</v>
      </c>
      <c r="H52" s="19">
        <f t="shared" si="16"/>
        <v>0</v>
      </c>
      <c r="I52" s="39"/>
      <c r="J52" s="47"/>
    </row>
    <row r="53" ht="16.5" spans="1:10">
      <c r="A53" s="17"/>
      <c r="B53" s="18" t="s">
        <v>44</v>
      </c>
      <c r="C53" s="19">
        <f t="shared" ref="C53:H53" si="17">SUM(C52,C44,C40,C37,C32,C27,C24,C21,C16,C13)</f>
        <v>0</v>
      </c>
      <c r="D53" s="19">
        <f t="shared" si="17"/>
        <v>0</v>
      </c>
      <c r="E53" s="19">
        <f t="shared" si="17"/>
        <v>0</v>
      </c>
      <c r="F53" s="19">
        <f t="shared" si="17"/>
        <v>1087</v>
      </c>
      <c r="G53" s="19">
        <f t="shared" si="17"/>
        <v>91.2</v>
      </c>
      <c r="H53" s="19">
        <f t="shared" si="17"/>
        <v>1178.2</v>
      </c>
      <c r="I53" s="39"/>
      <c r="J53" s="48"/>
    </row>
    <row r="54" spans="1:10">
      <c r="A54" s="1"/>
      <c r="B54" s="2"/>
      <c r="C54" s="3"/>
      <c r="D54" s="2"/>
      <c r="E54" s="2"/>
      <c r="F54" s="2"/>
      <c r="G54" s="2"/>
      <c r="H54" s="2"/>
      <c r="I54" s="2"/>
      <c r="J54" s="2"/>
    </row>
    <row r="55" spans="1:10">
      <c r="A55" s="1"/>
      <c r="B55" s="2"/>
      <c r="C55" s="3"/>
      <c r="D55" s="2"/>
      <c r="E55" s="2"/>
      <c r="F55" s="2"/>
      <c r="G55" s="2"/>
      <c r="H55" s="2"/>
      <c r="I55" s="2"/>
      <c r="J55" s="2"/>
    </row>
    <row r="56" spans="1:10">
      <c r="A56" s="1"/>
      <c r="B56" s="2"/>
      <c r="C56" s="3"/>
      <c r="D56" s="2"/>
      <c r="E56" s="2"/>
      <c r="F56" s="2"/>
      <c r="G56" s="2"/>
      <c r="H56" s="2"/>
      <c r="I56" s="2"/>
      <c r="J56" s="2"/>
    </row>
    <row r="57" ht="16.5" spans="1:10">
      <c r="A57" s="27" t="s">
        <v>45</v>
      </c>
      <c r="B57" s="28"/>
      <c r="C57" s="29" t="s">
        <v>46</v>
      </c>
      <c r="D57" s="29"/>
      <c r="E57" s="29" t="s">
        <v>47</v>
      </c>
      <c r="F57" s="29"/>
      <c r="G57" s="29" t="s">
        <v>48</v>
      </c>
      <c r="H57" s="29"/>
      <c r="I57" s="49" t="s">
        <v>49</v>
      </c>
      <c r="J57" s="2"/>
    </row>
    <row r="58" ht="16.5" spans="1:10">
      <c r="A58" s="30">
        <f>E53</f>
        <v>0</v>
      </c>
      <c r="B58" s="31"/>
      <c r="C58" s="31">
        <f>H53</f>
        <v>1178.2</v>
      </c>
      <c r="D58" s="31"/>
      <c r="E58" s="31">
        <f>F53</f>
        <v>1087</v>
      </c>
      <c r="F58" s="31"/>
      <c r="G58" s="31">
        <f>G53</f>
        <v>91.2</v>
      </c>
      <c r="H58" s="31"/>
      <c r="I58" s="50">
        <f>A58-C58</f>
        <v>-1178.2</v>
      </c>
      <c r="J58" s="2"/>
    </row>
    <row r="59" spans="1:10">
      <c r="A59" s="1"/>
      <c r="B59" s="2"/>
      <c r="C59" s="3"/>
      <c r="D59" s="2"/>
      <c r="E59" s="2"/>
      <c r="F59" s="2"/>
      <c r="G59" s="2"/>
      <c r="H59" s="2"/>
      <c r="I59" s="2"/>
      <c r="J59" s="2"/>
    </row>
    <row r="60" spans="1:10">
      <c r="A60" s="32" t="s">
        <v>50</v>
      </c>
      <c r="B60" s="33"/>
      <c r="C60" s="34" t="s">
        <v>51</v>
      </c>
      <c r="D60" s="32"/>
      <c r="E60" s="32" t="s">
        <v>52</v>
      </c>
      <c r="F60" s="32"/>
      <c r="G60" s="32" t="s">
        <v>53</v>
      </c>
      <c r="H60" s="32"/>
      <c r="I60" s="33"/>
      <c r="J60" s="2"/>
    </row>
    <row r="61" spans="1:10">
      <c r="A61" s="1"/>
      <c r="B61" s="2"/>
      <c r="C61" s="3"/>
      <c r="D61" s="2"/>
      <c r="E61" s="2"/>
      <c r="F61" s="2"/>
      <c r="G61" s="2"/>
      <c r="H61" s="2"/>
      <c r="I61" s="2"/>
      <c r="J61" s="2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75" right="0.75" top="1" bottom="1" header="0.511805555555556" footer="0.511805555555556"/>
  <pageSetup paperSize="9" scale="57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dcterms:created xsi:type="dcterms:W3CDTF">2019-09-25T05:59:16Z</dcterms:created>
  <dcterms:modified xsi:type="dcterms:W3CDTF">2019-09-25T06:19:09Z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