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<sst xmlns="http://schemas.openxmlformats.org/spreadsheetml/2006/main" count="120" uniqueCount="97">
  <si>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</si>
  <si>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</si>
  <si>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</si>
  <si>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</si>
  <si>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</si>
  <si>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</si>
  <si>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</si>
  <si>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</si>
  <si>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</si>
  <si>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</si>
  <si>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</si>
  <si>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</si>
  <si>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</si>
  <si>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</si>
  <si>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</si>
  <si>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</si>
  <si>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</si>
  <si>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</si>
  <si>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</si>
  <si>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</si>
  <si>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</si>
  <si>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</si>
  <si>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</si>
  <si>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</si>
  <si>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</si>
  <si>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</si>
  <si>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</si>
  <si>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</si>
  <si>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</si>
  <si>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</si>
  <si>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</si>
  <si>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</si>
  <si>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</si>
  <si>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</si>
  <si>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</si>
  <si>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</si>
  <si>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</si>
  <si>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</si>
  <si>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</si>
  <si>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</si>
  <si>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</si>
  <si>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</si>
  <si>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</si>
  <si>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</si>
  <si>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</si>
  <si>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</si>
  <si>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</si>
  <si>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</si>
  <si>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</si>
  <si>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</si>
  <si>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</si>
  <si>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</si>
  <si>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</si>
  <si>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</si>
  <si>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</si>
  <si>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</si>
  <si>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</si>
  <si>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</si>
  <si>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</si>
  <si>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成都</t>
  </si>
  <si>
    <t>部门:</t>
  </si>
  <si>
    <t>企划活动部</t>
  </si>
  <si>
    <t>发生日期:</t>
  </si>
  <si>
    <t>7.9-7.14</t>
  </si>
  <si>
    <t>报销日期:</t>
  </si>
  <si>
    <t>团号:</t>
  </si>
  <si>
    <t>HMOA-190708-SXY601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</si>
  <si>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</si>
  <si>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</si>
  <si>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</si>
  <si>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</si>
  <si>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</si>
  <si>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</si>
  <si>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</si>
  <si>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</si>
  <si>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</si>
  <si>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</si>
  <si>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详见行程单</t>
  </si>
  <si>
    <t>住宿费</t>
  </si>
  <si>
    <t>餐费</t>
  </si>
  <si>
    <t>7月9日王凤雨</t>
  </si>
  <si>
    <t>7月10日王凤雨</t>
  </si>
  <si>
    <t>7月11日王凤雨</t>
  </si>
  <si>
    <t>7月13日王凤雨</t>
  </si>
  <si>
    <t>7月14日王凤雨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</si>
  <si>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</si>
  <si>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</si>
  <si>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</si>
  <si>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</si>
  <si>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</si>
  <si>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</si>
  <si>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</si>
  <si>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</si>
  <si>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</si>
  <si>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</si>
  <si>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7.9-12</t>
  </si>
  <si>
    <t>7.13-14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</si>
</sst>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26" borderId="19" applyNumberFormat="0" applyAlignment="0" applyProtection="0">
      <alignment vertical="center"/>
    </xf>
    <xf numFmtId="0" fontId="18" fillId="26" borderId="16" applyNumberFormat="0" applyAlignment="0" applyProtection="0">
      <alignment vertical="center"/>
    </xf>
    <xf numFmtId="0" fontId="25" fillId="34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3" fillId="3" borderId="1" xfId="50" applyNumberFormat="1" applyFont="1" applyFill="1" applyBorder="1" applyAlignment="1">
      <alignment horizontal="center" vertical="center"/>
    </xf>
    <xf numFmtId="178" fontId="3" fillId="3" borderId="11" xfId="50" applyNumberFormat="1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178" fontId="3" fillId="3" borderId="4" xfId="50" applyNumberFormat="1" applyFont="1" applyFill="1" applyBorder="1" applyAlignment="1">
      <alignment horizontal="center" vertical="center"/>
    </xf>
    <xf numFmtId="178" fontId="3" fillId="3" borderId="13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/>
  <cols>
    <col min="1" max="1" width="9" style="62"/>
    <col min="2" max="2" width="16.75" customWidth="1"/>
    <col min="3" max="3" width="9" style="63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4"/>
      <c r="J2" s="94"/>
      <c r="K2" s="94"/>
      <c r="L2" s="94"/>
    </row>
    <row r="4" customHeight="1" spans="8:10">
      <c r="H4" s="64" t="s">
        <v>1</v>
      </c>
      <c r="I4" s="64"/>
      <c r="J4" s="64" t="s">
        <v>2</v>
      </c>
    </row>
    <row r="5" customHeight="1" spans="8:10">
      <c r="H5" s="65"/>
      <c r="I5" s="65"/>
      <c r="J5" s="65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69" t="s">
        <v>6</v>
      </c>
      <c r="G6" s="69"/>
      <c r="H6" s="69"/>
      <c r="I6" s="69"/>
      <c r="J6" s="67" t="s">
        <v>7</v>
      </c>
    </row>
    <row r="7" customHeight="1" spans="1:10">
      <c r="A7" s="66"/>
      <c r="B7" s="67"/>
      <c r="C7" s="70" t="s">
        <v>8</v>
      </c>
      <c r="D7" s="71" t="s">
        <v>9</v>
      </c>
      <c r="E7" s="68" t="s">
        <v>10</v>
      </c>
      <c r="F7" s="69" t="s">
        <v>11</v>
      </c>
      <c r="G7" s="69" t="s">
        <v>12</v>
      </c>
      <c r="H7" s="69" t="s">
        <v>13</v>
      </c>
      <c r="I7" s="69" t="s">
        <v>14</v>
      </c>
      <c r="J7" s="67"/>
    </row>
    <row r="8" customHeight="1" spans="1:10">
      <c r="A8" s="72">
        <v>1</v>
      </c>
      <c r="B8" s="73" t="s">
        <v>15</v>
      </c>
      <c r="C8" s="74">
        <v>0</v>
      </c>
      <c r="D8" s="75"/>
      <c r="E8" s="74">
        <f>C8*D8</f>
        <v>0</v>
      </c>
      <c r="F8" s="74">
        <v>0</v>
      </c>
      <c r="G8" s="74">
        <v>0</v>
      </c>
      <c r="H8" s="74">
        <f t="shared" ref="H8:H45" si="0">F8+G8</f>
        <v>0</v>
      </c>
      <c r="I8" s="95"/>
      <c r="J8" s="96" t="s">
        <v>16</v>
      </c>
    </row>
    <row r="9" customHeight="1" spans="1:10">
      <c r="A9" s="72"/>
      <c r="B9" s="73"/>
      <c r="C9" s="74"/>
      <c r="D9" s="75"/>
      <c r="E9" s="74"/>
      <c r="F9" s="74">
        <v>0</v>
      </c>
      <c r="G9" s="74">
        <v>0</v>
      </c>
      <c r="H9" s="74">
        <f t="shared" si="0"/>
        <v>0</v>
      </c>
      <c r="I9" s="95"/>
      <c r="J9" s="97"/>
    </row>
    <row r="10" customHeight="1" spans="1:10">
      <c r="A10" s="72"/>
      <c r="B10" s="73"/>
      <c r="C10" s="74"/>
      <c r="D10" s="75"/>
      <c r="E10" s="74"/>
      <c r="F10" s="74">
        <v>0</v>
      </c>
      <c r="G10" s="74">
        <v>0</v>
      </c>
      <c r="H10" s="74">
        <f t="shared" si="0"/>
        <v>0</v>
      </c>
      <c r="I10" s="95"/>
      <c r="J10" s="97"/>
    </row>
    <row r="11" customHeight="1" spans="1:10">
      <c r="A11" s="72"/>
      <c r="B11" s="73"/>
      <c r="C11" s="74"/>
      <c r="D11" s="75"/>
      <c r="E11" s="74"/>
      <c r="F11" s="74">
        <v>0</v>
      </c>
      <c r="G11" s="74">
        <v>0</v>
      </c>
      <c r="H11" s="74">
        <f t="shared" si="0"/>
        <v>0</v>
      </c>
      <c r="I11" s="95"/>
      <c r="J11" s="97"/>
    </row>
    <row r="12" customHeight="1" spans="1:10">
      <c r="A12" s="72"/>
      <c r="B12" s="73"/>
      <c r="C12" s="74"/>
      <c r="D12" s="75"/>
      <c r="E12" s="74"/>
      <c r="F12" s="74">
        <v>0</v>
      </c>
      <c r="G12" s="74">
        <v>0</v>
      </c>
      <c r="H12" s="74">
        <f t="shared" si="0"/>
        <v>0</v>
      </c>
      <c r="I12" s="95"/>
      <c r="J12" s="97"/>
    </row>
    <row r="13" s="61" customFormat="1" customHeight="1" spans="1:10">
      <c r="A13" s="76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98"/>
      <c r="J13" s="99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4">
        <v>0</v>
      </c>
      <c r="G14" s="74">
        <v>0</v>
      </c>
      <c r="H14" s="74">
        <f t="shared" si="0"/>
        <v>0</v>
      </c>
      <c r="I14" s="95"/>
      <c r="J14" s="96" t="s">
        <v>19</v>
      </c>
    </row>
    <row r="15" customHeight="1" spans="1:10">
      <c r="A15" s="82"/>
      <c r="B15" s="83"/>
      <c r="C15" s="84"/>
      <c r="D15" s="82"/>
      <c r="E15" s="84"/>
      <c r="F15" s="74">
        <v>0</v>
      </c>
      <c r="G15" s="74">
        <v>0</v>
      </c>
      <c r="H15" s="74">
        <f t="shared" ref="H15" si="3">F15+G15</f>
        <v>0</v>
      </c>
      <c r="I15" s="95"/>
      <c r="J15" s="97"/>
    </row>
    <row r="16" s="61" customFormat="1" customHeight="1" spans="1:10">
      <c r="A16" s="76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98"/>
      <c r="J16" s="99"/>
    </row>
    <row r="17" customHeight="1" spans="1:10">
      <c r="A17" s="72">
        <v>3</v>
      </c>
      <c r="B17" s="73" t="s">
        <v>21</v>
      </c>
      <c r="C17" s="74">
        <v>0</v>
      </c>
      <c r="D17" s="75"/>
      <c r="E17" s="74">
        <f t="shared" si="2"/>
        <v>0</v>
      </c>
      <c r="F17" s="74">
        <v>0</v>
      </c>
      <c r="G17" s="74">
        <v>0</v>
      </c>
      <c r="H17" s="74">
        <f t="shared" si="0"/>
        <v>0</v>
      </c>
      <c r="I17" s="95"/>
      <c r="J17" s="100" t="s">
        <v>22</v>
      </c>
    </row>
    <row r="18" customHeight="1" spans="1:10">
      <c r="A18" s="72"/>
      <c r="B18" s="73"/>
      <c r="C18" s="74"/>
      <c r="D18" s="75"/>
      <c r="E18" s="74"/>
      <c r="F18" s="74">
        <v>0</v>
      </c>
      <c r="G18" s="74">
        <v>0</v>
      </c>
      <c r="H18" s="74">
        <f t="shared" si="0"/>
        <v>0</v>
      </c>
      <c r="I18" s="95"/>
      <c r="J18" s="101"/>
    </row>
    <row r="19" customHeight="1" spans="1:10">
      <c r="A19" s="72"/>
      <c r="B19" s="73"/>
      <c r="C19" s="74"/>
      <c r="D19" s="75"/>
      <c r="E19" s="74"/>
      <c r="F19" s="74">
        <v>0</v>
      </c>
      <c r="G19" s="74">
        <v>0</v>
      </c>
      <c r="H19" s="74">
        <f t="shared" si="0"/>
        <v>0</v>
      </c>
      <c r="I19" s="95"/>
      <c r="J19" s="101"/>
    </row>
    <row r="20" customHeight="1" spans="1:10">
      <c r="A20" s="72"/>
      <c r="B20" s="73"/>
      <c r="C20" s="74"/>
      <c r="D20" s="75"/>
      <c r="E20" s="74"/>
      <c r="F20" s="74">
        <v>0</v>
      </c>
      <c r="G20" s="74">
        <v>0</v>
      </c>
      <c r="H20" s="74">
        <f t="shared" si="0"/>
        <v>0</v>
      </c>
      <c r="I20" s="95"/>
      <c r="J20" s="101"/>
    </row>
    <row r="21" s="61" customFormat="1" customHeight="1" spans="1:10">
      <c r="A21" s="76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98"/>
      <c r="J21" s="102"/>
    </row>
    <row r="22" customHeight="1" spans="1:10">
      <c r="A22" s="72">
        <v>4</v>
      </c>
      <c r="B22" s="73" t="s">
        <v>24</v>
      </c>
      <c r="C22" s="74">
        <v>0</v>
      </c>
      <c r="D22" s="75"/>
      <c r="E22" s="74">
        <f t="shared" si="2"/>
        <v>0</v>
      </c>
      <c r="F22" s="74">
        <v>0</v>
      </c>
      <c r="G22" s="74">
        <v>0</v>
      </c>
      <c r="H22" s="74">
        <f t="shared" si="0"/>
        <v>0</v>
      </c>
      <c r="I22" s="95"/>
      <c r="J22" s="100" t="s">
        <v>25</v>
      </c>
    </row>
    <row r="23" customHeight="1" spans="1:10">
      <c r="A23" s="72"/>
      <c r="B23" s="73"/>
      <c r="C23" s="74"/>
      <c r="D23" s="75"/>
      <c r="E23" s="74"/>
      <c r="F23" s="74">
        <v>0</v>
      </c>
      <c r="G23" s="74">
        <v>0</v>
      </c>
      <c r="H23" s="74">
        <f t="shared" si="0"/>
        <v>0</v>
      </c>
      <c r="I23" s="95"/>
      <c r="J23" s="101"/>
    </row>
    <row r="24" s="61" customFormat="1" customHeight="1" spans="1:10">
      <c r="A24" s="76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98"/>
      <c r="J24" s="102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4">
        <v>0</v>
      </c>
      <c r="G25" s="74">
        <v>0</v>
      </c>
      <c r="H25" s="74">
        <f t="shared" si="0"/>
        <v>0</v>
      </c>
      <c r="I25" s="95"/>
      <c r="J25" s="96" t="s">
        <v>28</v>
      </c>
    </row>
    <row r="26" customHeight="1" spans="1:10">
      <c r="A26" s="82"/>
      <c r="B26" s="83"/>
      <c r="C26" s="84"/>
      <c r="D26" s="82"/>
      <c r="E26" s="84"/>
      <c r="F26" s="74">
        <v>0</v>
      </c>
      <c r="G26" s="74">
        <v>0</v>
      </c>
      <c r="H26" s="74">
        <f t="shared" ref="H26" si="8">F26+G26</f>
        <v>0</v>
      </c>
      <c r="I26" s="95"/>
      <c r="J26" s="97"/>
    </row>
    <row r="27" s="61" customFormat="1" customHeight="1" spans="1:10">
      <c r="A27" s="76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98"/>
      <c r="J27" s="99"/>
    </row>
    <row r="28" customHeight="1" spans="1:10">
      <c r="A28" s="72">
        <v>6</v>
      </c>
      <c r="B28" s="73" t="s">
        <v>30</v>
      </c>
      <c r="C28" s="74">
        <v>0</v>
      </c>
      <c r="D28" s="75"/>
      <c r="E28" s="74">
        <f t="shared" si="2"/>
        <v>0</v>
      </c>
      <c r="F28" s="74">
        <v>0</v>
      </c>
      <c r="G28" s="74">
        <v>0</v>
      </c>
      <c r="H28" s="74">
        <f t="shared" si="0"/>
        <v>0</v>
      </c>
      <c r="I28" s="95"/>
      <c r="J28" s="96" t="s">
        <v>31</v>
      </c>
    </row>
    <row r="29" customHeight="1" spans="1:10">
      <c r="A29" s="72"/>
      <c r="B29" s="73"/>
      <c r="C29" s="74"/>
      <c r="D29" s="75"/>
      <c r="E29" s="74"/>
      <c r="F29" s="74">
        <v>0</v>
      </c>
      <c r="G29" s="74">
        <v>0</v>
      </c>
      <c r="H29" s="74">
        <f t="shared" si="0"/>
        <v>0</v>
      </c>
      <c r="I29" s="95"/>
      <c r="J29" s="101"/>
    </row>
    <row r="30" customHeight="1" spans="1:10">
      <c r="A30" s="72"/>
      <c r="B30" s="73"/>
      <c r="C30" s="74"/>
      <c r="D30" s="75"/>
      <c r="E30" s="74"/>
      <c r="F30" s="74">
        <v>0</v>
      </c>
      <c r="G30" s="74">
        <v>0</v>
      </c>
      <c r="H30" s="74">
        <f t="shared" si="0"/>
        <v>0</v>
      </c>
      <c r="I30" s="95"/>
      <c r="J30" s="101"/>
    </row>
    <row r="31" customHeight="1" spans="1:10">
      <c r="A31" s="72"/>
      <c r="B31" s="73"/>
      <c r="C31" s="74"/>
      <c r="D31" s="75"/>
      <c r="E31" s="74"/>
      <c r="F31" s="74">
        <v>0</v>
      </c>
      <c r="G31" s="74">
        <v>0</v>
      </c>
      <c r="H31" s="74">
        <f t="shared" si="0"/>
        <v>0</v>
      </c>
      <c r="I31" s="95"/>
      <c r="J31" s="101"/>
    </row>
    <row r="32" s="61" customFormat="1" customHeight="1" spans="1:10">
      <c r="A32" s="76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98"/>
      <c r="J32" s="102"/>
    </row>
    <row r="33" customHeight="1" spans="1:10">
      <c r="A33" s="72">
        <v>7</v>
      </c>
      <c r="B33" s="73" t="s">
        <v>33</v>
      </c>
      <c r="C33" s="74">
        <v>0</v>
      </c>
      <c r="D33" s="75"/>
      <c r="E33" s="74">
        <f t="shared" si="2"/>
        <v>0</v>
      </c>
      <c r="F33" s="74">
        <v>0</v>
      </c>
      <c r="G33" s="74">
        <v>0</v>
      </c>
      <c r="H33" s="74">
        <f t="shared" si="0"/>
        <v>0</v>
      </c>
      <c r="I33" s="95"/>
      <c r="J33" s="103"/>
    </row>
    <row r="34" customHeight="1" spans="1:10">
      <c r="A34" s="72"/>
      <c r="B34" s="73"/>
      <c r="C34" s="74"/>
      <c r="D34" s="75"/>
      <c r="E34" s="74"/>
      <c r="F34" s="74">
        <v>0</v>
      </c>
      <c r="G34" s="74">
        <v>0</v>
      </c>
      <c r="H34" s="74">
        <f t="shared" si="0"/>
        <v>0</v>
      </c>
      <c r="I34" s="95"/>
      <c r="J34" s="104"/>
    </row>
    <row r="35" customHeight="1" spans="1:10">
      <c r="A35" s="72"/>
      <c r="B35" s="73"/>
      <c r="C35" s="74"/>
      <c r="D35" s="75"/>
      <c r="E35" s="74"/>
      <c r="F35" s="74">
        <v>0</v>
      </c>
      <c r="G35" s="74">
        <v>0</v>
      </c>
      <c r="H35" s="74">
        <f t="shared" si="0"/>
        <v>0</v>
      </c>
      <c r="I35" s="95"/>
      <c r="J35" s="104"/>
    </row>
    <row r="36" customHeight="1" spans="1:10">
      <c r="A36" s="72"/>
      <c r="B36" s="73"/>
      <c r="C36" s="74"/>
      <c r="D36" s="75"/>
      <c r="E36" s="74"/>
      <c r="F36" s="74">
        <v>0</v>
      </c>
      <c r="G36" s="74">
        <v>0</v>
      </c>
      <c r="H36" s="74">
        <f t="shared" si="0"/>
        <v>0</v>
      </c>
      <c r="I36" s="95"/>
      <c r="J36" s="104"/>
    </row>
    <row r="37" s="61" customFormat="1" customHeight="1" spans="1:10">
      <c r="A37" s="76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98"/>
      <c r="J37" s="105"/>
    </row>
    <row r="38" customHeight="1" spans="1:10">
      <c r="A38" s="72">
        <v>8</v>
      </c>
      <c r="B38" s="73" t="s">
        <v>35</v>
      </c>
      <c r="C38" s="74">
        <v>0</v>
      </c>
      <c r="D38" s="75"/>
      <c r="E38" s="74">
        <f t="shared" si="2"/>
        <v>0</v>
      </c>
      <c r="F38" s="74">
        <v>0</v>
      </c>
      <c r="G38" s="74">
        <v>0</v>
      </c>
      <c r="H38" s="74">
        <f t="shared" si="0"/>
        <v>0</v>
      </c>
      <c r="I38" s="95"/>
      <c r="J38" s="100" t="s">
        <v>36</v>
      </c>
    </row>
    <row r="39" customHeight="1" spans="1:10">
      <c r="A39" s="72"/>
      <c r="B39" s="73"/>
      <c r="C39" s="74"/>
      <c r="D39" s="75"/>
      <c r="E39" s="74"/>
      <c r="F39" s="74">
        <v>0</v>
      </c>
      <c r="G39" s="74">
        <v>0</v>
      </c>
      <c r="H39" s="74">
        <f t="shared" si="0"/>
        <v>0</v>
      </c>
      <c r="I39" s="95"/>
      <c r="J39" s="101"/>
    </row>
    <row r="40" s="61" customFormat="1" customHeight="1" spans="1:10">
      <c r="A40" s="76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98"/>
      <c r="J40" s="102"/>
    </row>
    <row r="41" customHeight="1" spans="1:10">
      <c r="A41" s="72">
        <v>9</v>
      </c>
      <c r="B41" s="73" t="s">
        <v>38</v>
      </c>
      <c r="C41" s="74">
        <v>0</v>
      </c>
      <c r="D41" s="75"/>
      <c r="E41" s="74">
        <f t="shared" si="2"/>
        <v>0</v>
      </c>
      <c r="F41" s="74">
        <v>0</v>
      </c>
      <c r="G41" s="74">
        <v>0</v>
      </c>
      <c r="H41" s="74">
        <f t="shared" si="0"/>
        <v>0</v>
      </c>
      <c r="I41" s="95"/>
      <c r="J41" s="96" t="s">
        <v>39</v>
      </c>
    </row>
    <row r="42" customHeight="1" spans="1:10">
      <c r="A42" s="72"/>
      <c r="B42" s="73"/>
      <c r="C42" s="74"/>
      <c r="D42" s="75"/>
      <c r="E42" s="74"/>
      <c r="F42" s="74">
        <v>0</v>
      </c>
      <c r="G42" s="74">
        <v>0</v>
      </c>
      <c r="H42" s="74">
        <f t="shared" si="0"/>
        <v>0</v>
      </c>
      <c r="I42" s="95"/>
      <c r="J42" s="97"/>
    </row>
    <row r="43" customHeight="1" spans="1:10">
      <c r="A43" s="72"/>
      <c r="B43" s="73"/>
      <c r="C43" s="74"/>
      <c r="D43" s="75"/>
      <c r="E43" s="74"/>
      <c r="F43" s="74">
        <v>0</v>
      </c>
      <c r="G43" s="74">
        <v>0</v>
      </c>
      <c r="H43" s="74">
        <f t="shared" si="0"/>
        <v>0</v>
      </c>
      <c r="I43" s="95"/>
      <c r="J43" s="97"/>
    </row>
    <row r="44" s="61" customFormat="1" customHeight="1" spans="1:10">
      <c r="A44" s="76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98"/>
      <c r="J44" s="99"/>
    </row>
    <row r="45" customHeight="1" spans="1:10">
      <c r="A45" s="79">
        <v>10</v>
      </c>
      <c r="B45" s="73" t="s">
        <v>41</v>
      </c>
      <c r="C45" s="74">
        <v>0</v>
      </c>
      <c r="D45" s="75"/>
      <c r="E45" s="74">
        <f t="shared" si="2"/>
        <v>0</v>
      </c>
      <c r="F45" s="74">
        <v>0</v>
      </c>
      <c r="G45" s="74">
        <v>0</v>
      </c>
      <c r="H45" s="74">
        <f>F45+G45</f>
        <v>0</v>
      </c>
      <c r="I45" s="106"/>
      <c r="J45" s="103"/>
    </row>
    <row r="46" customHeight="1" spans="1:10">
      <c r="A46" s="85"/>
      <c r="B46" s="73"/>
      <c r="C46" s="74"/>
      <c r="D46" s="75"/>
      <c r="E46" s="74"/>
      <c r="F46" s="74">
        <v>0</v>
      </c>
      <c r="G46" s="74">
        <v>0</v>
      </c>
      <c r="H46" s="74">
        <f t="shared" ref="H46:H51" si="19">F46+G46</f>
        <v>0</v>
      </c>
      <c r="I46" s="95"/>
      <c r="J46" s="104"/>
    </row>
    <row r="47" customHeight="1" spans="1:10">
      <c r="A47" s="85"/>
      <c r="B47" s="73"/>
      <c r="C47" s="74"/>
      <c r="D47" s="75"/>
      <c r="E47" s="74"/>
      <c r="F47" s="74">
        <v>0</v>
      </c>
      <c r="G47" s="74">
        <v>0</v>
      </c>
      <c r="H47" s="74">
        <f t="shared" si="19"/>
        <v>0</v>
      </c>
      <c r="I47" s="95"/>
      <c r="J47" s="104"/>
    </row>
    <row r="48" customHeight="1" spans="1:10">
      <c r="A48" s="85"/>
      <c r="B48" s="73"/>
      <c r="C48" s="74"/>
      <c r="D48" s="75"/>
      <c r="E48" s="74"/>
      <c r="F48" s="74">
        <v>0</v>
      </c>
      <c r="G48" s="74">
        <v>0</v>
      </c>
      <c r="H48" s="74">
        <f t="shared" si="19"/>
        <v>0</v>
      </c>
      <c r="I48" s="95"/>
      <c r="J48" s="104"/>
    </row>
    <row r="49" customHeight="1" spans="1:10">
      <c r="A49" s="85"/>
      <c r="B49" s="73"/>
      <c r="C49" s="74"/>
      <c r="D49" s="75"/>
      <c r="E49" s="74"/>
      <c r="F49" s="74">
        <v>0</v>
      </c>
      <c r="G49" s="74">
        <v>0</v>
      </c>
      <c r="H49" s="74">
        <f t="shared" si="19"/>
        <v>0</v>
      </c>
      <c r="I49" s="95"/>
      <c r="J49" s="104"/>
    </row>
    <row r="50" customHeight="1" spans="1:10">
      <c r="A50" s="85"/>
      <c r="B50" s="73"/>
      <c r="C50" s="74"/>
      <c r="D50" s="75"/>
      <c r="E50" s="74"/>
      <c r="F50" s="74">
        <v>0</v>
      </c>
      <c r="G50" s="74">
        <v>0</v>
      </c>
      <c r="H50" s="74">
        <f t="shared" si="19"/>
        <v>0</v>
      </c>
      <c r="I50" s="95"/>
      <c r="J50" s="104"/>
    </row>
    <row r="51" customHeight="1" spans="1:10">
      <c r="A51" s="82"/>
      <c r="B51" s="73"/>
      <c r="C51" s="74"/>
      <c r="D51" s="75"/>
      <c r="E51" s="74"/>
      <c r="F51" s="74">
        <v>0</v>
      </c>
      <c r="G51" s="74">
        <v>0</v>
      </c>
      <c r="H51" s="74">
        <f t="shared" si="19"/>
        <v>0</v>
      </c>
      <c r="I51" s="95"/>
      <c r="J51" s="104"/>
    </row>
    <row r="52" s="61" customFormat="1" customHeight="1" spans="1:10">
      <c r="A52" s="76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98"/>
      <c r="J52" s="105"/>
    </row>
    <row r="53" customHeight="1" spans="1:10">
      <c r="A53" s="76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98"/>
      <c r="J53" s="107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topLeftCell="D28" workbookViewId="0">
      <selection activeCell="G22" sqref="G2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2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3"/>
      <c r="J7" s="11">
        <v>7.16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4"/>
      <c r="J8" s="15" t="s">
        <v>66</v>
      </c>
      <c r="K8" s="4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6"/>
      <c r="J11" s="47"/>
      <c r="K11" s="48" t="s">
        <v>75</v>
      </c>
    </row>
    <row r="12" ht="23" customHeight="1" spans="2:11">
      <c r="B12" s="22">
        <v>2</v>
      </c>
      <c r="C12" s="23"/>
      <c r="D12" s="26"/>
      <c r="E12" s="27" t="s">
        <v>76</v>
      </c>
      <c r="F12" s="27"/>
      <c r="G12" s="25">
        <v>218.97</v>
      </c>
      <c r="H12" s="25">
        <v>205.27</v>
      </c>
      <c r="I12" s="46">
        <v>13.7</v>
      </c>
      <c r="J12" s="47"/>
      <c r="K12" s="48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6"/>
      <c r="J13" s="47"/>
      <c r="K13" s="48" t="s">
        <v>75</v>
      </c>
    </row>
    <row r="14" ht="20.1" customHeight="1" spans="2:11">
      <c r="B14" s="22"/>
      <c r="C14" s="23"/>
      <c r="D14" s="26"/>
      <c r="E14" s="28" t="s">
        <v>79</v>
      </c>
      <c r="F14" s="29"/>
      <c r="G14" s="25">
        <v>50.3</v>
      </c>
      <c r="H14" s="25">
        <v>50.3</v>
      </c>
      <c r="I14" s="46"/>
      <c r="J14" s="47"/>
      <c r="K14" s="48" t="s">
        <v>80</v>
      </c>
    </row>
    <row r="15" ht="20.1" customHeight="1" spans="2:11">
      <c r="B15" s="22"/>
      <c r="C15" s="23"/>
      <c r="D15" s="26"/>
      <c r="E15" s="30"/>
      <c r="F15" s="31"/>
      <c r="G15" s="25">
        <v>21</v>
      </c>
      <c r="H15" s="25">
        <v>21</v>
      </c>
      <c r="I15" s="46"/>
      <c r="J15" s="47"/>
      <c r="K15" s="48" t="s">
        <v>81</v>
      </c>
    </row>
    <row r="16" ht="20.1" customHeight="1" spans="2:11">
      <c r="B16" s="22"/>
      <c r="C16" s="23"/>
      <c r="D16" s="26"/>
      <c r="E16" s="30"/>
      <c r="F16" s="31"/>
      <c r="G16" s="25">
        <v>37</v>
      </c>
      <c r="H16" s="25">
        <v>37</v>
      </c>
      <c r="I16" s="49"/>
      <c r="J16" s="50"/>
      <c r="K16" s="48" t="s">
        <v>82</v>
      </c>
    </row>
    <row r="17" ht="20.1" customHeight="1" spans="2:11">
      <c r="B17" s="22"/>
      <c r="C17" s="23"/>
      <c r="D17" s="26"/>
      <c r="E17" s="30"/>
      <c r="F17" s="31"/>
      <c r="G17" s="25">
        <v>16</v>
      </c>
      <c r="H17" s="25"/>
      <c r="I17" s="51">
        <v>16</v>
      </c>
      <c r="J17" s="51"/>
      <c r="K17" s="48" t="s">
        <v>83</v>
      </c>
    </row>
    <row r="18" ht="20.1" customHeight="1" spans="2:11">
      <c r="B18" s="22">
        <v>4</v>
      </c>
      <c r="C18" s="23"/>
      <c r="D18" s="26"/>
      <c r="E18" s="32"/>
      <c r="F18" s="33"/>
      <c r="G18" s="25">
        <v>10</v>
      </c>
      <c r="H18" s="25"/>
      <c r="I18" s="52">
        <v>10</v>
      </c>
      <c r="J18" s="53"/>
      <c r="K18" s="48" t="s">
        <v>84</v>
      </c>
    </row>
    <row r="19" ht="20.1" customHeight="1" spans="2:11">
      <c r="B19" s="22">
        <v>5</v>
      </c>
      <c r="C19" s="23"/>
      <c r="D19" s="24" t="s">
        <v>41</v>
      </c>
      <c r="E19" s="27" t="s">
        <v>85</v>
      </c>
      <c r="F19" s="27"/>
      <c r="G19" s="25">
        <v>10</v>
      </c>
      <c r="H19" s="25">
        <v>10</v>
      </c>
      <c r="I19" s="46"/>
      <c r="J19" s="47"/>
      <c r="K19" s="48"/>
    </row>
    <row r="20" ht="20.1" customHeight="1" spans="2:11">
      <c r="B20" s="22">
        <v>6</v>
      </c>
      <c r="C20" s="23"/>
      <c r="D20" s="26"/>
      <c r="E20" s="27"/>
      <c r="F20" s="27"/>
      <c r="G20" s="25">
        <v>0</v>
      </c>
      <c r="H20" s="25"/>
      <c r="I20" s="46"/>
      <c r="J20" s="47"/>
      <c r="K20" s="48"/>
    </row>
    <row r="21" ht="20.1" customHeight="1" spans="2:11">
      <c r="B21" s="22">
        <v>7</v>
      </c>
      <c r="C21" s="23"/>
      <c r="D21" s="34"/>
      <c r="E21" s="27"/>
      <c r="F21" s="27"/>
      <c r="G21" s="25">
        <v>0</v>
      </c>
      <c r="H21" s="25"/>
      <c r="I21" s="46"/>
      <c r="J21" s="47"/>
      <c r="K21" s="48"/>
    </row>
    <row r="22" ht="20.1" customHeight="1" spans="2:11">
      <c r="B22" s="19" t="s">
        <v>43</v>
      </c>
      <c r="C22" s="35"/>
      <c r="D22" s="35"/>
      <c r="E22" s="35"/>
      <c r="F22" s="20"/>
      <c r="G22" s="36">
        <f>SUM(G11:G21)</f>
        <v>363.27</v>
      </c>
      <c r="H22" s="36">
        <f>SUM(H11:H21)</f>
        <v>323.57</v>
      </c>
      <c r="I22" s="54">
        <f>SUM(I11:J21)</f>
        <v>39.7</v>
      </c>
      <c r="J22" s="55"/>
      <c r="K22" s="56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57"/>
      <c r="K23" s="16"/>
    </row>
    <row r="24" ht="20.1" customHeight="1" spans="2:11">
      <c r="B24" s="21" t="s">
        <v>70</v>
      </c>
      <c r="C24" s="21"/>
      <c r="D24" s="21"/>
      <c r="E24" s="21"/>
      <c r="F24" s="21"/>
      <c r="G24" s="21" t="s">
        <v>86</v>
      </c>
      <c r="H24" s="21"/>
      <c r="I24" s="21"/>
      <c r="J24" s="21"/>
      <c r="K24" s="21" t="s">
        <v>87</v>
      </c>
    </row>
    <row r="25" ht="20.1" customHeight="1" spans="2:11">
      <c r="B25" s="37">
        <f>H22</f>
        <v>323.57</v>
      </c>
      <c r="C25" s="37"/>
      <c r="D25" s="37"/>
      <c r="E25" s="37"/>
      <c r="F25" s="37"/>
      <c r="G25" s="37">
        <f>I22</f>
        <v>39.7</v>
      </c>
      <c r="H25" s="37"/>
      <c r="I25" s="37"/>
      <c r="J25" s="37"/>
      <c r="K25" s="58">
        <f>SUM(B25:J25)</f>
        <v>363.27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88</v>
      </c>
      <c r="C27" s="16"/>
      <c r="D27" s="16"/>
      <c r="E27" s="16"/>
      <c r="F27" s="16" t="s">
        <v>50</v>
      </c>
      <c r="G27" s="16" t="s">
        <v>89</v>
      </c>
      <c r="H27" s="16"/>
      <c r="I27" s="16"/>
      <c r="J27" s="16" t="s">
        <v>52</v>
      </c>
      <c r="K27" s="16"/>
    </row>
    <row r="30" ht="18.75" spans="1:11">
      <c r="A30" s="2" t="s">
        <v>90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tr">
        <f>F5</f>
        <v>王凤雨</v>
      </c>
      <c r="G32" s="7"/>
      <c r="H32" s="6" t="s">
        <v>56</v>
      </c>
      <c r="I32" s="5"/>
      <c r="J32" s="7" t="str">
        <f>J5</f>
        <v>助理</v>
      </c>
      <c r="K32" s="41"/>
    </row>
    <row r="33" ht="20.1" customHeight="1" spans="2:11">
      <c r="B33" s="8"/>
      <c r="C33" s="9"/>
      <c r="D33" s="10" t="s">
        <v>58</v>
      </c>
      <c r="E33" s="10"/>
      <c r="F33" s="11" t="str">
        <f>F6</f>
        <v>成都</v>
      </c>
      <c r="G33" s="11"/>
      <c r="H33" s="10" t="s">
        <v>60</v>
      </c>
      <c r="I33" s="9"/>
      <c r="J33" s="11" t="str">
        <f>J6</f>
        <v>企划活动部</v>
      </c>
      <c r="K33" s="42"/>
    </row>
    <row r="34" ht="20.1" customHeight="1" spans="2:11">
      <c r="B34" s="8"/>
      <c r="C34" s="9"/>
      <c r="D34" s="10" t="s">
        <v>62</v>
      </c>
      <c r="E34" s="10"/>
      <c r="F34" s="11" t="str">
        <f>F7</f>
        <v>7.9-7.14</v>
      </c>
      <c r="G34" s="11"/>
      <c r="H34" s="10" t="s">
        <v>64</v>
      </c>
      <c r="I34" s="43"/>
      <c r="J34" s="11">
        <f>J7</f>
        <v>7.16</v>
      </c>
      <c r="K34" s="42"/>
    </row>
    <row r="35" ht="20.1" customHeight="1" spans="2:11">
      <c r="B35" s="12"/>
      <c r="C35" s="13"/>
      <c r="D35" s="14"/>
      <c r="E35" s="14"/>
      <c r="F35" s="15"/>
      <c r="G35" s="15"/>
      <c r="H35" s="14" t="s">
        <v>65</v>
      </c>
      <c r="I35" s="44"/>
      <c r="J35" s="15" t="str">
        <f>J8</f>
        <v>HMOA-190708-SXY601</v>
      </c>
      <c r="K35" s="45"/>
    </row>
    <row r="36" ht="20.1" customHeight="1"/>
    <row r="37" ht="20.1" customHeight="1" spans="2:11">
      <c r="B37" s="27"/>
      <c r="C37" s="27"/>
      <c r="D37" s="38" t="s">
        <v>91</v>
      </c>
      <c r="E37" s="27" t="s">
        <v>92</v>
      </c>
      <c r="F37" s="27"/>
      <c r="G37" s="25" t="s">
        <v>93</v>
      </c>
      <c r="H37" s="25" t="s">
        <v>94</v>
      </c>
      <c r="I37" s="25" t="s">
        <v>43</v>
      </c>
      <c r="J37" s="25"/>
      <c r="K37" s="59" t="s">
        <v>72</v>
      </c>
    </row>
    <row r="38" ht="20.1" customHeight="1" spans="2:11">
      <c r="B38" s="27">
        <v>1</v>
      </c>
      <c r="C38" s="27"/>
      <c r="D38" s="39" t="s">
        <v>59</v>
      </c>
      <c r="E38" s="27" t="s">
        <v>95</v>
      </c>
      <c r="F38" s="27"/>
      <c r="G38" s="25">
        <v>100</v>
      </c>
      <c r="H38" s="25">
        <v>4</v>
      </c>
      <c r="I38" s="46">
        <f>G38*H38</f>
        <v>400</v>
      </c>
      <c r="J38" s="47"/>
      <c r="K38" s="60"/>
    </row>
    <row r="39" ht="20.1" customHeight="1" spans="2:11">
      <c r="B39" s="27">
        <v>2</v>
      </c>
      <c r="C39" s="27"/>
      <c r="D39" s="39" t="s">
        <v>59</v>
      </c>
      <c r="E39" s="27" t="s">
        <v>96</v>
      </c>
      <c r="F39" s="27"/>
      <c r="G39" s="25">
        <v>200</v>
      </c>
      <c r="H39" s="25">
        <v>2</v>
      </c>
      <c r="I39" s="46">
        <f t="shared" ref="I39:I40" si="0">G39*H39</f>
        <v>400</v>
      </c>
      <c r="J39" s="47"/>
      <c r="K39" s="60"/>
    </row>
    <row r="40" ht="20.1" customHeight="1" spans="2:11">
      <c r="B40" s="27">
        <v>3</v>
      </c>
      <c r="C40" s="27"/>
      <c r="D40" s="39"/>
      <c r="E40" s="27"/>
      <c r="F40" s="27"/>
      <c r="G40" s="25">
        <v>0</v>
      </c>
      <c r="H40" s="25">
        <v>0</v>
      </c>
      <c r="I40" s="46">
        <f t="shared" si="0"/>
        <v>0</v>
      </c>
      <c r="J40" s="47"/>
      <c r="K40" s="60"/>
    </row>
    <row r="41" ht="20.1" customHeight="1" spans="2:11">
      <c r="B41" s="19" t="s">
        <v>43</v>
      </c>
      <c r="C41" s="35"/>
      <c r="D41" s="35"/>
      <c r="E41" s="35"/>
      <c r="F41" s="20"/>
      <c r="G41" s="36"/>
      <c r="H41" s="36">
        <f>SUM(H23:H40)</f>
        <v>6</v>
      </c>
      <c r="I41" s="54">
        <f>SUM(I38:J40)</f>
        <v>800</v>
      </c>
      <c r="J41" s="55"/>
      <c r="K41" s="56"/>
    </row>
    <row r="42" ht="20.1" customHeight="1" spans="2:11">
      <c r="B42" s="16" t="s">
        <v>88</v>
      </c>
      <c r="C42" s="16"/>
      <c r="D42" s="16"/>
      <c r="E42" s="16"/>
      <c r="F42" s="16" t="s">
        <v>50</v>
      </c>
      <c r="G42" s="16" t="s">
        <v>89</v>
      </c>
      <c r="H42" s="16"/>
      <c r="I42" s="16"/>
      <c r="J42" s="16" t="s">
        <v>52</v>
      </c>
      <c r="K42" s="16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I17:J17"/>
    <mergeCell ref="B18:C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  <mergeCell ref="D19:D21"/>
    <mergeCell ref="E14:F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2019-07-16T06:14:39Z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