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<sst xmlns="http://schemas.openxmlformats.org/spreadsheetml/2006/main" count="89">
  <si>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</si>
  <si>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</si>
  <si>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</si>
  <si>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</si>
  <si>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</si>
  <si>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</si>
  <si>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</si>
  <si>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</si>
  <si>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</si>
  <si>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</si>
  <si>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</si>
  <si>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</si>
  <si>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</si>
  <si>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</si>
  <si>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</si>
  <si>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</si>
  <si>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</si>
  <si>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</si>
  <si>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</si>
  <si>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</si>
  <si>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</si>
  <si>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</si>
  <si>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餐费</t>
  </si>
  <si>
    <t>需有客户邮件确认，并抄送合规部。</t>
  </si>
  <si>
    <t>客运服务费</t>
  </si>
  <si>
    <t>住宿服务</t>
  </si>
  <si>
    <t>高速费</t>
  </si>
  <si>
    <t>打车费</t>
  </si>
  <si>
    <t>停车费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</si>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</sst>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4" borderId="19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22" borderId="20" applyNumberFormat="0" applyAlignment="0" applyProtection="0">
      <alignment vertical="center"/>
    </xf>
    <xf numFmtId="0" fontId="17" fillId="22" borderId="18" applyNumberFormat="0" applyAlignment="0" applyProtection="0">
      <alignment vertical="center"/>
    </xf>
    <xf numFmtId="0" fontId="28" fillId="39" borderId="22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topLeftCell="A58" workbookViewId="0">
      <selection activeCell="F28" sqref="F28"/>
    </sheetView>
  </sheetViews>
  <sheetFormatPr defaultColWidth="9" defaultRowHeight="21" customHeight="1"/>
  <cols>
    <col min="1" max="1" width="9" style="51"/>
    <col min="2" max="2" width="16.75" customWidth="1"/>
    <col min="3" max="3" width="11.8796296296296" style="52"/>
    <col min="5" max="5" width="13.1296296296296" customWidth="1"/>
    <col min="6" max="6" width="12.5" customWidth="1"/>
    <col min="8" max="8" width="11.62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20</v>
      </c>
      <c r="G17" s="63">
        <v>0</v>
      </c>
      <c r="H17" s="63">
        <f t="shared" ref="H17:H26" si="2">F17+G17</f>
        <v>20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487.4</v>
      </c>
      <c r="G18" s="63">
        <v>0</v>
      </c>
      <c r="H18" s="63">
        <f t="shared" si="2"/>
        <v>487.4</v>
      </c>
      <c r="I18" s="84" t="s">
        <v>24</v>
      </c>
      <c r="J18" s="90"/>
    </row>
    <row r="19" customHeight="1" spans="1:10">
      <c r="A19" s="61"/>
      <c r="B19" s="62"/>
      <c r="C19" s="63"/>
      <c r="D19" s="64"/>
      <c r="E19" s="63"/>
      <c r="F19" s="63">
        <v>600</v>
      </c>
      <c r="G19" s="63">
        <v>0</v>
      </c>
      <c r="H19" s="63">
        <f t="shared" si="2"/>
        <v>600</v>
      </c>
      <c r="I19" s="84" t="s">
        <v>25</v>
      </c>
      <c r="J19" s="90"/>
    </row>
    <row r="20" customHeight="1" spans="1:10">
      <c r="A20" s="61"/>
      <c r="B20" s="62"/>
      <c r="C20" s="63"/>
      <c r="D20" s="64"/>
      <c r="E20" s="63"/>
      <c r="F20" s="63">
        <v>695</v>
      </c>
      <c r="G20" s="63">
        <v>0</v>
      </c>
      <c r="H20" s="63">
        <f t="shared" si="2"/>
        <v>695</v>
      </c>
      <c r="I20" s="84" t="s">
        <v>25</v>
      </c>
      <c r="J20" s="90"/>
    </row>
    <row r="21" customHeight="1" spans="1:10">
      <c r="A21" s="61"/>
      <c r="B21" s="62"/>
      <c r="C21" s="63"/>
      <c r="D21" s="64"/>
      <c r="E21" s="63"/>
      <c r="F21" s="63">
        <v>28.22</v>
      </c>
      <c r="G21" s="63">
        <v>0</v>
      </c>
      <c r="H21" s="63">
        <f t="shared" si="2"/>
        <v>28.22</v>
      </c>
      <c r="I21" s="84" t="s">
        <v>24</v>
      </c>
      <c r="J21" s="90"/>
    </row>
    <row r="22" customHeight="1" spans="1:10">
      <c r="A22" s="61"/>
      <c r="B22" s="62"/>
      <c r="C22" s="63"/>
      <c r="D22" s="64"/>
      <c r="E22" s="63"/>
      <c r="F22" s="63">
        <v>10</v>
      </c>
      <c r="G22" s="63">
        <v>0</v>
      </c>
      <c r="H22" s="63">
        <f t="shared" si="2"/>
        <v>10</v>
      </c>
      <c r="I22" s="84" t="s">
        <v>26</v>
      </c>
      <c r="J22" s="90"/>
    </row>
    <row r="23" customHeight="1" spans="1:10">
      <c r="A23" s="61"/>
      <c r="B23" s="62"/>
      <c r="C23" s="63"/>
      <c r="D23" s="64"/>
      <c r="E23" s="63"/>
      <c r="F23" s="63">
        <v>29</v>
      </c>
      <c r="G23" s="63">
        <v>0</v>
      </c>
      <c r="H23" s="63">
        <f t="shared" si="2"/>
        <v>29</v>
      </c>
      <c r="I23" s="84" t="s">
        <v>27</v>
      </c>
      <c r="J23" s="90"/>
    </row>
    <row r="24" customHeight="1" spans="1:10">
      <c r="A24" s="61"/>
      <c r="B24" s="62"/>
      <c r="C24" s="63"/>
      <c r="D24" s="64"/>
      <c r="E24" s="63"/>
      <c r="F24" s="63">
        <v>5</v>
      </c>
      <c r="G24" s="63">
        <v>0</v>
      </c>
      <c r="H24" s="63">
        <f t="shared" si="2"/>
        <v>5</v>
      </c>
      <c r="I24" s="84" t="s">
        <v>28</v>
      </c>
      <c r="J24" s="90"/>
    </row>
    <row r="25" s="50" customFormat="1" customHeight="1" spans="1:10">
      <c r="A25" s="65"/>
      <c r="B25" s="66" t="s">
        <v>29</v>
      </c>
      <c r="C25" s="67">
        <f>SUM(C17)</f>
        <v>0</v>
      </c>
      <c r="D25" s="67">
        <f t="shared" ref="D25:E25" si="3">SUM(D17)</f>
        <v>0</v>
      </c>
      <c r="E25" s="67">
        <f t="shared" si="3"/>
        <v>0</v>
      </c>
      <c r="F25" s="67">
        <f>SUM(F17:F24)</f>
        <v>1874.62</v>
      </c>
      <c r="G25" s="67">
        <f>SUM(G17:G24)</f>
        <v>0</v>
      </c>
      <c r="H25" s="67">
        <f>SUM(H17:H24)</f>
        <v>1874.62</v>
      </c>
      <c r="I25" s="87"/>
      <c r="J25" s="91"/>
    </row>
    <row r="26" customHeight="1" spans="1:10">
      <c r="A26" s="61">
        <v>4</v>
      </c>
      <c r="B26" s="62" t="s">
        <v>30</v>
      </c>
      <c r="C26" s="63">
        <v>0</v>
      </c>
      <c r="D26" s="64"/>
      <c r="E26" s="63">
        <f t="shared" ref="E25:E49" si="4">C26*D26</f>
        <v>0</v>
      </c>
      <c r="F26" s="63">
        <v>0</v>
      </c>
      <c r="G26" s="63">
        <v>0</v>
      </c>
      <c r="H26" s="63">
        <f>F26</f>
        <v>0</v>
      </c>
      <c r="I26" s="84"/>
      <c r="J26" s="89" t="s">
        <v>31</v>
      </c>
    </row>
    <row r="27" customHeight="1" spans="1:10">
      <c r="A27" s="61"/>
      <c r="B27" s="62"/>
      <c r="C27" s="63"/>
      <c r="D27" s="64"/>
      <c r="E27" s="63"/>
      <c r="F27" s="63">
        <v>0</v>
      </c>
      <c r="G27" s="63">
        <v>0</v>
      </c>
      <c r="H27" s="63">
        <f t="shared" ref="H25:H49" si="5">F27+G27</f>
        <v>0</v>
      </c>
      <c r="I27" s="84"/>
      <c r="J27" s="90"/>
    </row>
    <row r="28" s="50" customFormat="1" customHeight="1" spans="1:10">
      <c r="A28" s="65"/>
      <c r="B28" s="66" t="s">
        <v>32</v>
      </c>
      <c r="C28" s="67">
        <f>SUM(C26)</f>
        <v>0</v>
      </c>
      <c r="D28" s="67">
        <f t="shared" ref="D28:E28" si="6">SUM(D26)</f>
        <v>0</v>
      </c>
      <c r="E28" s="67">
        <f t="shared" si="6"/>
        <v>0</v>
      </c>
      <c r="F28" s="67">
        <f>SUM(F26:F27)</f>
        <v>0</v>
      </c>
      <c r="G28" s="67">
        <f t="shared" ref="G28:H28" si="7">SUM(G26:G27)</f>
        <v>0</v>
      </c>
      <c r="H28" s="67">
        <f t="shared" si="7"/>
        <v>0</v>
      </c>
      <c r="I28" s="87"/>
      <c r="J28" s="91"/>
    </row>
    <row r="29" customHeight="1" spans="1:10">
      <c r="A29" s="68">
        <v>5</v>
      </c>
      <c r="B29" s="69" t="s">
        <v>33</v>
      </c>
      <c r="C29" s="70">
        <v>0</v>
      </c>
      <c r="D29" s="68">
        <v>1</v>
      </c>
      <c r="E29" s="70">
        <f t="shared" si="4"/>
        <v>0</v>
      </c>
      <c r="F29" s="63">
        <v>0</v>
      </c>
      <c r="G29" s="63">
        <v>0</v>
      </c>
      <c r="H29" s="63">
        <f t="shared" si="5"/>
        <v>0</v>
      </c>
      <c r="I29" s="84"/>
      <c r="J29" s="85" t="s">
        <v>34</v>
      </c>
    </row>
    <row r="30" customHeight="1" spans="1:10">
      <c r="A30" s="71"/>
      <c r="B30" s="72"/>
      <c r="C30" s="73"/>
      <c r="D30" s="71"/>
      <c r="E30" s="73"/>
      <c r="F30" s="63">
        <v>0</v>
      </c>
      <c r="G30" s="63">
        <v>0</v>
      </c>
      <c r="H30" s="63">
        <f t="shared" ref="H30" si="8">F30+G30</f>
        <v>0</v>
      </c>
      <c r="I30" s="84"/>
      <c r="J30" s="86"/>
    </row>
    <row r="31" s="50" customFormat="1" customHeight="1" spans="1:10">
      <c r="A31" s="65"/>
      <c r="B31" s="66" t="s">
        <v>35</v>
      </c>
      <c r="C31" s="67">
        <f>SUM(C29)</f>
        <v>0</v>
      </c>
      <c r="D31" s="67">
        <f t="shared" ref="D31:E31" si="9">SUM(D29)</f>
        <v>1</v>
      </c>
      <c r="E31" s="67">
        <f t="shared" si="9"/>
        <v>0</v>
      </c>
      <c r="F31" s="67">
        <f>SUM(F29:F30)</f>
        <v>0</v>
      </c>
      <c r="G31" s="67">
        <f>SUM(G29:G30)</f>
        <v>0</v>
      </c>
      <c r="H31" s="67">
        <f t="shared" ref="H31" si="10">SUM(H29:H30)</f>
        <v>0</v>
      </c>
      <c r="I31" s="87"/>
      <c r="J31" s="88"/>
    </row>
    <row r="32" customHeight="1" spans="1:10">
      <c r="A32" s="61">
        <v>6</v>
      </c>
      <c r="B32" s="62" t="s">
        <v>36</v>
      </c>
      <c r="C32" s="63">
        <v>0</v>
      </c>
      <c r="D32" s="64"/>
      <c r="E32" s="63">
        <f t="shared" si="4"/>
        <v>0</v>
      </c>
      <c r="F32" s="63">
        <v>0</v>
      </c>
      <c r="G32" s="63">
        <v>0</v>
      </c>
      <c r="H32" s="63">
        <f t="shared" si="5"/>
        <v>0</v>
      </c>
      <c r="I32" s="84"/>
      <c r="J32" s="85" t="s">
        <v>37</v>
      </c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5"/>
        <v>0</v>
      </c>
      <c r="I33" s="84"/>
      <c r="J33" s="90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5"/>
        <v>0</v>
      </c>
      <c r="I34" s="84"/>
      <c r="J34" s="90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5"/>
        <v>0</v>
      </c>
      <c r="I35" s="84"/>
      <c r="J35" s="90"/>
    </row>
    <row r="36" s="50" customFormat="1" customHeight="1" spans="1:10">
      <c r="A36" s="65"/>
      <c r="B36" s="66" t="s">
        <v>38</v>
      </c>
      <c r="C36" s="67">
        <f>SUM(C32)</f>
        <v>0</v>
      </c>
      <c r="D36" s="67">
        <f t="shared" ref="D36:E36" si="11">SUM(D32)</f>
        <v>0</v>
      </c>
      <c r="E36" s="67">
        <f t="shared" si="11"/>
        <v>0</v>
      </c>
      <c r="F36" s="67">
        <f>SUM(F32:F35)</f>
        <v>0</v>
      </c>
      <c r="G36" s="67">
        <f t="shared" ref="G36:H36" si="12">SUM(G32:G35)</f>
        <v>0</v>
      </c>
      <c r="H36" s="67">
        <f t="shared" si="12"/>
        <v>0</v>
      </c>
      <c r="I36" s="87"/>
      <c r="J36" s="91"/>
    </row>
    <row r="37" customHeight="1" spans="1:10">
      <c r="A37" s="61">
        <v>7</v>
      </c>
      <c r="B37" s="62" t="s">
        <v>39</v>
      </c>
      <c r="C37" s="63">
        <v>0</v>
      </c>
      <c r="D37" s="64"/>
      <c r="E37" s="63">
        <f t="shared" si="4"/>
        <v>0</v>
      </c>
      <c r="F37" s="63">
        <v>0</v>
      </c>
      <c r="G37" s="63">
        <v>0</v>
      </c>
      <c r="H37" s="63">
        <f t="shared" si="5"/>
        <v>0</v>
      </c>
      <c r="I37" s="84"/>
      <c r="J37" s="92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5"/>
        <v>0</v>
      </c>
      <c r="I38" s="84"/>
      <c r="J38" s="93"/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5"/>
        <v>0</v>
      </c>
      <c r="I39" s="84"/>
      <c r="J39" s="93"/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5"/>
        <v>0</v>
      </c>
      <c r="I40" s="84"/>
      <c r="J40" s="93"/>
    </row>
    <row r="41" s="50" customFormat="1" customHeight="1" spans="1:10">
      <c r="A41" s="65"/>
      <c r="B41" s="66" t="s">
        <v>40</v>
      </c>
      <c r="C41" s="67">
        <f>SUM(C37)</f>
        <v>0</v>
      </c>
      <c r="D41" s="67">
        <f t="shared" ref="D41:E41" si="13">SUM(D37)</f>
        <v>0</v>
      </c>
      <c r="E41" s="67">
        <f t="shared" si="13"/>
        <v>0</v>
      </c>
      <c r="F41" s="67">
        <f>SUM(F37:F40)</f>
        <v>0</v>
      </c>
      <c r="G41" s="67">
        <f t="shared" ref="G41:H41" si="14">SUM(G37:G40)</f>
        <v>0</v>
      </c>
      <c r="H41" s="67">
        <f t="shared" si="14"/>
        <v>0</v>
      </c>
      <c r="I41" s="87"/>
      <c r="J41" s="94"/>
    </row>
    <row r="42" customHeight="1" spans="1:10">
      <c r="A42" s="61">
        <v>8</v>
      </c>
      <c r="B42" s="62" t="s">
        <v>41</v>
      </c>
      <c r="C42" s="63">
        <v>0</v>
      </c>
      <c r="D42" s="64"/>
      <c r="E42" s="63">
        <f t="shared" si="4"/>
        <v>0</v>
      </c>
      <c r="F42" s="63">
        <v>0</v>
      </c>
      <c r="G42" s="63">
        <v>0</v>
      </c>
      <c r="H42" s="63">
        <f t="shared" si="5"/>
        <v>0</v>
      </c>
      <c r="I42" s="84"/>
      <c r="J42" s="89" t="s">
        <v>42</v>
      </c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5"/>
        <v>0</v>
      </c>
      <c r="I43" s="84"/>
      <c r="J43" s="90"/>
    </row>
    <row r="44" s="50" customFormat="1" customHeight="1" spans="1:10">
      <c r="A44" s="65"/>
      <c r="B44" s="66" t="s">
        <v>43</v>
      </c>
      <c r="C44" s="67">
        <f>SUM(C42)</f>
        <v>0</v>
      </c>
      <c r="D44" s="67">
        <f t="shared" ref="D44:E44" si="15">SUM(D42)</f>
        <v>0</v>
      </c>
      <c r="E44" s="67">
        <f t="shared" si="15"/>
        <v>0</v>
      </c>
      <c r="F44" s="67">
        <f>SUM(F42:F43)</f>
        <v>0</v>
      </c>
      <c r="G44" s="67">
        <f t="shared" ref="G44:H44" si="16">SUM(G42:G43)</f>
        <v>0</v>
      </c>
      <c r="H44" s="67">
        <f t="shared" si="16"/>
        <v>0</v>
      </c>
      <c r="I44" s="87"/>
      <c r="J44" s="91"/>
    </row>
    <row r="45" customHeight="1" spans="1:10">
      <c r="A45" s="61">
        <v>9</v>
      </c>
      <c r="B45" s="62" t="s">
        <v>44</v>
      </c>
      <c r="C45" s="63">
        <v>0</v>
      </c>
      <c r="D45" s="64"/>
      <c r="E45" s="63">
        <f t="shared" si="4"/>
        <v>0</v>
      </c>
      <c r="F45" s="63">
        <v>0</v>
      </c>
      <c r="G45" s="63">
        <v>0</v>
      </c>
      <c r="H45" s="63">
        <f t="shared" si="5"/>
        <v>0</v>
      </c>
      <c r="I45" s="84"/>
      <c r="J45" s="85" t="s">
        <v>45</v>
      </c>
    </row>
    <row r="46" customHeight="1" spans="1:10">
      <c r="A46" s="61"/>
      <c r="B46" s="62"/>
      <c r="C46" s="63"/>
      <c r="D46" s="64"/>
      <c r="E46" s="63"/>
      <c r="F46" s="63">
        <v>0</v>
      </c>
      <c r="G46" s="63">
        <v>0</v>
      </c>
      <c r="H46" s="63">
        <f t="shared" si="5"/>
        <v>0</v>
      </c>
      <c r="I46" s="84"/>
      <c r="J46" s="86"/>
    </row>
    <row r="47" customHeight="1" spans="1:10">
      <c r="A47" s="61"/>
      <c r="B47" s="62"/>
      <c r="C47" s="63"/>
      <c r="D47" s="64"/>
      <c r="E47" s="63"/>
      <c r="F47" s="63">
        <v>0</v>
      </c>
      <c r="G47" s="63">
        <v>0</v>
      </c>
      <c r="H47" s="63">
        <f t="shared" si="5"/>
        <v>0</v>
      </c>
      <c r="I47" s="84"/>
      <c r="J47" s="86"/>
    </row>
    <row r="48" s="50" customFormat="1" customHeight="1" spans="1:10">
      <c r="A48" s="65"/>
      <c r="B48" s="66" t="s">
        <v>46</v>
      </c>
      <c r="C48" s="67">
        <f>SUM(C45)</f>
        <v>0</v>
      </c>
      <c r="D48" s="67">
        <f t="shared" ref="D48:E48" si="17">SUM(D45)</f>
        <v>0</v>
      </c>
      <c r="E48" s="67">
        <f t="shared" si="17"/>
        <v>0</v>
      </c>
      <c r="F48" s="67">
        <f>SUM(F45:F47)</f>
        <v>0</v>
      </c>
      <c r="G48" s="67">
        <f t="shared" ref="G48:H48" si="18">SUM(G45:G47)</f>
        <v>0</v>
      </c>
      <c r="H48" s="67">
        <f t="shared" si="18"/>
        <v>0</v>
      </c>
      <c r="I48" s="87"/>
      <c r="J48" s="88"/>
    </row>
    <row r="49" customHeight="1" spans="1:10">
      <c r="A49" s="68">
        <v>10</v>
      </c>
      <c r="B49" s="62" t="s">
        <v>47</v>
      </c>
      <c r="C49" s="63">
        <v>0</v>
      </c>
      <c r="D49" s="64">
        <v>1</v>
      </c>
      <c r="E49" s="63">
        <f t="shared" si="4"/>
        <v>0</v>
      </c>
      <c r="F49" s="63">
        <v>0</v>
      </c>
      <c r="G49" s="63">
        <v>0</v>
      </c>
      <c r="H49" s="63">
        <f t="shared" si="5"/>
        <v>0</v>
      </c>
      <c r="I49" s="84"/>
      <c r="J49" s="92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ref="H50:H55" si="19">F50+G50</f>
        <v>0</v>
      </c>
      <c r="I50" s="84"/>
      <c r="J50" s="93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customHeight="1" spans="1:10">
      <c r="A52" s="74"/>
      <c r="B52" s="62"/>
      <c r="C52" s="63"/>
      <c r="D52" s="64"/>
      <c r="E52" s="63"/>
      <c r="F52" s="63">
        <v>0</v>
      </c>
      <c r="G52" s="63">
        <v>0</v>
      </c>
      <c r="H52" s="63">
        <f t="shared" si="19"/>
        <v>0</v>
      </c>
      <c r="I52" s="84"/>
      <c r="J52" s="93"/>
    </row>
    <row r="53" customHeight="1" spans="1:10">
      <c r="A53" s="74"/>
      <c r="B53" s="62"/>
      <c r="C53" s="63"/>
      <c r="D53" s="64"/>
      <c r="E53" s="63"/>
      <c r="F53" s="63">
        <v>0</v>
      </c>
      <c r="G53" s="63">
        <v>0</v>
      </c>
      <c r="H53" s="63">
        <f t="shared" si="19"/>
        <v>0</v>
      </c>
      <c r="I53" s="84"/>
      <c r="J53" s="93"/>
    </row>
    <row r="54" customHeight="1" spans="1:10">
      <c r="A54" s="74"/>
      <c r="B54" s="62"/>
      <c r="C54" s="63"/>
      <c r="D54" s="64"/>
      <c r="E54" s="63"/>
      <c r="F54" s="63">
        <v>0</v>
      </c>
      <c r="G54" s="63">
        <v>0</v>
      </c>
      <c r="H54" s="63">
        <f t="shared" si="19"/>
        <v>0</v>
      </c>
      <c r="I54" s="84"/>
      <c r="J54" s="93"/>
    </row>
    <row r="55" customHeight="1" spans="1:10">
      <c r="A55" s="71"/>
      <c r="B55" s="62"/>
      <c r="C55" s="63"/>
      <c r="D55" s="64"/>
      <c r="E55" s="63"/>
      <c r="F55" s="63">
        <v>0</v>
      </c>
      <c r="G55" s="63">
        <v>0</v>
      </c>
      <c r="H55" s="63">
        <f t="shared" si="19"/>
        <v>0</v>
      </c>
      <c r="I55" s="84"/>
      <c r="J55" s="93"/>
    </row>
    <row r="56" s="50" customFormat="1" customHeight="1" spans="1:10">
      <c r="A56" s="65"/>
      <c r="B56" s="66" t="s">
        <v>48</v>
      </c>
      <c r="C56" s="67">
        <f>SUM(C49)</f>
        <v>0</v>
      </c>
      <c r="D56" s="67">
        <f t="shared" ref="D56:E56" si="20">SUM(D49)</f>
        <v>1</v>
      </c>
      <c r="E56" s="67">
        <f t="shared" si="20"/>
        <v>0</v>
      </c>
      <c r="F56" s="67">
        <f>SUM(F49:F55)</f>
        <v>0</v>
      </c>
      <c r="G56" s="67">
        <f t="shared" ref="G56:H56" si="21">SUM(G49:G55)</f>
        <v>0</v>
      </c>
      <c r="H56" s="67">
        <f t="shared" si="21"/>
        <v>0</v>
      </c>
      <c r="I56" s="87"/>
      <c r="J56" s="94"/>
    </row>
    <row r="57" customHeight="1" spans="1:10">
      <c r="A57" s="65"/>
      <c r="B57" s="66" t="s">
        <v>49</v>
      </c>
      <c r="C57" s="67">
        <f>SUM(C56,C48,C44,C41,C36,C31,C28,C25,C16,C13)</f>
        <v>0</v>
      </c>
      <c r="D57" s="67">
        <f t="shared" ref="D57:H57" si="22">SUM(D56,D48,D44,D41,D36,D31,D28,D25,D16,D13)</f>
        <v>2</v>
      </c>
      <c r="E57" s="67">
        <f t="shared" si="22"/>
        <v>0</v>
      </c>
      <c r="F57" s="67">
        <f t="shared" si="22"/>
        <v>1874.62</v>
      </c>
      <c r="G57" s="67">
        <f t="shared" si="22"/>
        <v>0</v>
      </c>
      <c r="H57" s="67">
        <f t="shared" si="22"/>
        <v>1874.62</v>
      </c>
      <c r="I57" s="87"/>
      <c r="J57" s="95"/>
    </row>
    <row r="61" customHeight="1" spans="1:9">
      <c r="A61" s="75" t="s">
        <v>50</v>
      </c>
      <c r="B61" s="76"/>
      <c r="C61" s="77" t="s">
        <v>51</v>
      </c>
      <c r="D61" s="77"/>
      <c r="E61" s="77" t="s">
        <v>52</v>
      </c>
      <c r="F61" s="77"/>
      <c r="G61" s="77" t="s">
        <v>53</v>
      </c>
      <c r="H61" s="77"/>
      <c r="I61" s="96" t="s">
        <v>54</v>
      </c>
    </row>
    <row r="62" customHeight="1" spans="1:9">
      <c r="A62" s="78">
        <f>E57</f>
        <v>0</v>
      </c>
      <c r="B62" s="79"/>
      <c r="C62" s="79">
        <f>H57</f>
        <v>1874.62</v>
      </c>
      <c r="D62" s="79"/>
      <c r="E62" s="79">
        <f>F57</f>
        <v>1874.62</v>
      </c>
      <c r="F62" s="79"/>
      <c r="G62" s="79">
        <f>G57</f>
        <v>0</v>
      </c>
      <c r="H62" s="79"/>
      <c r="I62" s="97">
        <f>A62-C62</f>
        <v>-1874.62</v>
      </c>
    </row>
    <row r="64" customHeight="1" spans="1:9">
      <c r="A64" s="80" t="s">
        <v>55</v>
      </c>
      <c r="B64" s="81"/>
      <c r="C64" s="82" t="s">
        <v>56</v>
      </c>
      <c r="D64" s="80"/>
      <c r="E64" s="80" t="s">
        <v>57</v>
      </c>
      <c r="F64" s="80"/>
      <c r="G64" s="80" t="s">
        <v>58</v>
      </c>
      <c r="H64" s="80"/>
      <c r="I64" s="8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4"/>
    <mergeCell ref="A26:A27"/>
    <mergeCell ref="A29:A30"/>
    <mergeCell ref="A32:A35"/>
    <mergeCell ref="A37:A40"/>
    <mergeCell ref="A42:A43"/>
    <mergeCell ref="A45:A47"/>
    <mergeCell ref="A49:A55"/>
    <mergeCell ref="B6:B7"/>
    <mergeCell ref="B8:B12"/>
    <mergeCell ref="B14:B15"/>
    <mergeCell ref="B17:B24"/>
    <mergeCell ref="B26:B27"/>
    <mergeCell ref="B29:B30"/>
    <mergeCell ref="B32:B35"/>
    <mergeCell ref="B37:B40"/>
    <mergeCell ref="B42:B43"/>
    <mergeCell ref="B45:B47"/>
    <mergeCell ref="B49:B55"/>
    <mergeCell ref="C8:C12"/>
    <mergeCell ref="C14:C15"/>
    <mergeCell ref="C17:C24"/>
    <mergeCell ref="C26:C27"/>
    <mergeCell ref="C29:C30"/>
    <mergeCell ref="C32:C35"/>
    <mergeCell ref="C37:C40"/>
    <mergeCell ref="C42:C43"/>
    <mergeCell ref="C45:C47"/>
    <mergeCell ref="C49:C55"/>
    <mergeCell ref="D8:D12"/>
    <mergeCell ref="D14:D15"/>
    <mergeCell ref="D17:D24"/>
    <mergeCell ref="D26:D27"/>
    <mergeCell ref="D29:D30"/>
    <mergeCell ref="D32:D35"/>
    <mergeCell ref="D37:D40"/>
    <mergeCell ref="D42:D43"/>
    <mergeCell ref="D45:D47"/>
    <mergeCell ref="D49:D55"/>
    <mergeCell ref="E8:E12"/>
    <mergeCell ref="E14:E15"/>
    <mergeCell ref="E17:E24"/>
    <mergeCell ref="E26:E27"/>
    <mergeCell ref="E29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5"/>
    <mergeCell ref="J26:J28"/>
    <mergeCell ref="J29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0" workbookViewId="0">
      <selection activeCell="O33" sqref="O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60</v>
      </c>
      <c r="E5" s="6"/>
      <c r="F5" s="7"/>
      <c r="G5" s="7"/>
      <c r="H5" s="6" t="s">
        <v>61</v>
      </c>
      <c r="I5" s="5"/>
      <c r="J5" s="7"/>
      <c r="K5" s="35"/>
    </row>
    <row r="6" ht="20.1" customHeight="1" spans="2:11">
      <c r="B6" s="8"/>
      <c r="C6" s="9"/>
      <c r="D6" s="10" t="s">
        <v>62</v>
      </c>
      <c r="E6" s="10"/>
      <c r="F6" s="11"/>
      <c r="G6" s="11"/>
      <c r="H6" s="10" t="s">
        <v>63</v>
      </c>
      <c r="I6" s="9"/>
      <c r="J6" s="11"/>
      <c r="K6" s="36"/>
    </row>
    <row r="7" ht="20.1" customHeight="1" spans="2:11">
      <c r="B7" s="8"/>
      <c r="C7" s="9"/>
      <c r="D7" s="10" t="s">
        <v>64</v>
      </c>
      <c r="E7" s="10"/>
      <c r="F7" s="11"/>
      <c r="G7" s="11"/>
      <c r="H7" s="10" t="s">
        <v>65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22</v>
      </c>
      <c r="F14" s="23"/>
      <c r="G14" s="25">
        <v>0</v>
      </c>
      <c r="H14" s="25"/>
      <c r="I14" s="40"/>
      <c r="J14" s="41"/>
      <c r="K14" s="42" t="s">
        <v>79</v>
      </c>
    </row>
    <row r="15" ht="20.1" customHeight="1" spans="2:11">
      <c r="B15" s="22">
        <v>5</v>
      </c>
      <c r="C15" s="23"/>
      <c r="D15" s="24" t="s">
        <v>47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49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56</v>
      </c>
      <c r="G23" s="16" t="s">
        <v>83</v>
      </c>
      <c r="H23" s="16"/>
      <c r="I23" s="16"/>
      <c r="J23" s="16" t="s">
        <v>58</v>
      </c>
      <c r="K23" s="16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/>
      <c r="G28" s="7"/>
      <c r="H28" s="6" t="s">
        <v>61</v>
      </c>
      <c r="I28" s="5"/>
      <c r="J28" s="7"/>
      <c r="K28" s="35"/>
    </row>
    <row r="29" ht="20.1" customHeight="1" spans="2:11">
      <c r="B29" s="8"/>
      <c r="C29" s="9"/>
      <c r="D29" s="10" t="s">
        <v>62</v>
      </c>
      <c r="E29" s="10"/>
      <c r="F29" s="11"/>
      <c r="G29" s="11"/>
      <c r="H29" s="10" t="s">
        <v>63</v>
      </c>
      <c r="I29" s="9"/>
      <c r="J29" s="11"/>
      <c r="K29" s="36"/>
    </row>
    <row r="30" ht="20.1" customHeight="1" spans="2:11">
      <c r="B30" s="8"/>
      <c r="C30" s="9"/>
      <c r="D30" s="10" t="s">
        <v>64</v>
      </c>
      <c r="E30" s="10"/>
      <c r="F30" s="11"/>
      <c r="G30" s="11"/>
      <c r="H30" s="10" t="s">
        <v>65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49</v>
      </c>
      <c r="J33" s="25"/>
      <c r="K33" s="48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49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82</v>
      </c>
      <c r="C38" s="16"/>
      <c r="D38" s="16"/>
      <c r="E38" s="16"/>
      <c r="F38" s="16" t="s">
        <v>56</v>
      </c>
      <c r="G38" s="16" t="s">
        <v>83</v>
      </c>
      <c r="H38" s="16"/>
      <c r="I38" s="16"/>
      <c r="J38" s="16" t="s">
        <v>58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WPS_375462491</cp:lastModifiedBy>
  <dcterms:created xsi:type="dcterms:W3CDTF">2014-04-15T08:52:00Z</dcterms:created>
  <cp:lastPrinted>2017-09-06T05:53:00Z</cp:lastPrinted>
  <dcterms:modified xsi:type="dcterms:W3CDTF">2018-09-15T07:33:04Z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