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<sst xmlns="http://schemas.openxmlformats.org/spreadsheetml/2006/main" count="53" uniqueCount="53">
  <si>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</si>
  <si>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团号：HMZA-190327-WXT683</t>
  </si>
  <si>
    <t>会议日期：2019.3.27-29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</si>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</sst>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22" workbookViewId="0">
      <selection activeCell="J8" sqref="J8:J13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6" width="12.8727272727273" style="1"/>
    <col min="7" max="7" width="9" style="1"/>
    <col min="8" max="8" width="13.8727272727273" style="1" customWidth="1"/>
    <col min="9" max="9" width="24.8727272727273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28"/>
      <c r="J17" s="46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44"/>
      <c r="J21" s="48"/>
    </row>
    <row r="22" s="1" customFormat="1" customHeight="1" spans="1:10">
      <c r="A22" s="14">
        <v>4</v>
      </c>
      <c r="B22" s="15" t="s">
        <v>24</v>
      </c>
      <c r="C22" s="27"/>
      <c r="D22" s="28"/>
      <c r="E22" s="27"/>
      <c r="F22" s="16">
        <v>177</v>
      </c>
      <c r="G22" s="16">
        <v>0</v>
      </c>
      <c r="H22" s="16">
        <f t="shared" ref="H22:H25" si="5">F22+G22</f>
        <v>177</v>
      </c>
      <c r="I22" s="28"/>
      <c r="J22" s="46" t="s">
        <v>25</v>
      </c>
    </row>
    <row r="23" s="1" customFormat="1" customHeight="1" spans="1:10">
      <c r="A23" s="14"/>
      <c r="B23" s="15"/>
      <c r="C23" s="27"/>
      <c r="D23" s="28"/>
      <c r="E23" s="27"/>
      <c r="F23" s="16"/>
      <c r="G23" s="16">
        <v>0</v>
      </c>
      <c r="H23" s="16">
        <f t="shared" si="5"/>
        <v>0</v>
      </c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>
        <v>0</v>
      </c>
      <c r="H24" s="16">
        <f t="shared" si="5"/>
        <v>0</v>
      </c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>
        <v>0</v>
      </c>
      <c r="H25" s="16">
        <f t="shared" si="5"/>
        <v>0</v>
      </c>
      <c r="I25" s="28"/>
      <c r="J25" s="47"/>
    </row>
    <row r="26" s="2" customFormat="1" customHeight="1" spans="1:10">
      <c r="A26" s="18"/>
      <c r="B26" s="19" t="s">
        <v>26</v>
      </c>
      <c r="C26" s="20">
        <f>SUM(C22)</f>
        <v>0</v>
      </c>
      <c r="D26" s="20">
        <f>SUM(D22)</f>
        <v>0</v>
      </c>
      <c r="E26" s="20">
        <f t="shared" ref="E26:H26" si="6">SUM(E22:E25)</f>
        <v>0</v>
      </c>
      <c r="F26" s="20">
        <f t="shared" si="6"/>
        <v>177</v>
      </c>
      <c r="G26" s="20">
        <f>SUM(G22:G23)</f>
        <v>0</v>
      </c>
      <c r="H26" s="20">
        <f t="shared" si="6"/>
        <v>177</v>
      </c>
      <c r="I26" s="44"/>
      <c r="J26" s="48"/>
    </row>
    <row r="27" s="1" customFormat="1" customHeight="1" spans="1:10">
      <c r="A27" s="21">
        <v>5</v>
      </c>
      <c r="B27" s="22" t="s">
        <v>27</v>
      </c>
      <c r="C27" s="29"/>
      <c r="D27" s="30"/>
      <c r="E27" s="29"/>
      <c r="F27" s="16"/>
      <c r="G27" s="16">
        <v>0</v>
      </c>
      <c r="H27" s="16">
        <f t="shared" ref="H27:H29" si="7">F27+G27</f>
        <v>0</v>
      </c>
      <c r="I27" s="28"/>
      <c r="J27" s="42" t="s">
        <v>28</v>
      </c>
    </row>
    <row r="28" s="1" customFormat="1" customHeight="1" spans="1:10">
      <c r="A28" s="24"/>
      <c r="B28" s="25"/>
      <c r="C28" s="31"/>
      <c r="D28" s="32"/>
      <c r="E28" s="29"/>
      <c r="F28" s="16"/>
      <c r="G28" s="16">
        <v>0</v>
      </c>
      <c r="H28" s="16">
        <f t="shared" si="7"/>
        <v>0</v>
      </c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>
        <v>0</v>
      </c>
      <c r="H29" s="16">
        <f t="shared" si="7"/>
        <v>0</v>
      </c>
      <c r="I29" s="28"/>
      <c r="J29" s="43"/>
    </row>
    <row r="30" s="2" customFormat="1" customHeight="1" spans="1:10">
      <c r="A30" s="18"/>
      <c r="B30" s="19" t="s">
        <v>29</v>
      </c>
      <c r="C30" s="20">
        <f>SUM(C27)</f>
        <v>0</v>
      </c>
      <c r="D30" s="20">
        <f>SUM(D27)</f>
        <v>0</v>
      </c>
      <c r="E30" s="20">
        <f t="shared" ref="E30:H30" si="8">SUM(E27:E29)</f>
        <v>0</v>
      </c>
      <c r="F30" s="20">
        <f t="shared" si="8"/>
        <v>0</v>
      </c>
      <c r="G30" s="20">
        <f>SUM(G27:G28)</f>
        <v>0</v>
      </c>
      <c r="H30" s="20">
        <f t="shared" si="8"/>
        <v>0</v>
      </c>
      <c r="I30" s="44"/>
      <c r="J30" s="45"/>
    </row>
    <row r="31" s="1" customFormat="1" customHeight="1" spans="1:10">
      <c r="A31" s="14">
        <v>6</v>
      </c>
      <c r="B31" s="15" t="s">
        <v>30</v>
      </c>
      <c r="C31" s="16"/>
      <c r="D31" s="17"/>
      <c r="E31" s="16"/>
      <c r="F31" s="16"/>
      <c r="G31" s="16">
        <v>0</v>
      </c>
      <c r="H31" s="16">
        <f t="shared" ref="H31:H34" si="9">F31+G31</f>
        <v>0</v>
      </c>
      <c r="I31" s="28"/>
      <c r="J31" s="42" t="s">
        <v>31</v>
      </c>
    </row>
    <row r="32" s="1" customFormat="1" customHeight="1" spans="1:10">
      <c r="A32" s="14"/>
      <c r="B32" s="15"/>
      <c r="C32" s="16"/>
      <c r="D32" s="17"/>
      <c r="E32" s="16"/>
      <c r="F32" s="16"/>
      <c r="G32" s="16">
        <v>0</v>
      </c>
      <c r="H32" s="16">
        <f t="shared" si="9"/>
        <v>0</v>
      </c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>
        <v>0</v>
      </c>
      <c r="H33" s="16">
        <f t="shared" si="9"/>
        <v>0</v>
      </c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>
        <v>0</v>
      </c>
      <c r="H34" s="16">
        <f t="shared" si="9"/>
        <v>0</v>
      </c>
      <c r="I34" s="28"/>
      <c r="J34" s="47"/>
    </row>
    <row r="35" s="2" customFormat="1" customHeight="1" spans="1:10">
      <c r="A35" s="18"/>
      <c r="B35" s="19" t="s">
        <v>32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10">SUM(F31:F34)</f>
        <v>0</v>
      </c>
      <c r="G35" s="20">
        <f t="shared" si="10"/>
        <v>0</v>
      </c>
      <c r="H35" s="20">
        <f t="shared" si="10"/>
        <v>0</v>
      </c>
      <c r="I35" s="44"/>
      <c r="J35" s="48"/>
    </row>
    <row r="36" s="1" customFormat="1" customHeight="1" spans="1:10">
      <c r="A36" s="14">
        <v>7</v>
      </c>
      <c r="B36" s="15" t="s">
        <v>33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11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1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11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1"/>
        <v>0</v>
      </c>
      <c r="I39" s="28"/>
      <c r="J39" s="50"/>
    </row>
    <row r="40" s="2" customFormat="1" customHeight="1" spans="1:10">
      <c r="A40" s="18"/>
      <c r="B40" s="19" t="s">
        <v>34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12">SUM(F36:F39)</f>
        <v>0</v>
      </c>
      <c r="G40" s="20">
        <f t="shared" si="12"/>
        <v>0</v>
      </c>
      <c r="H40" s="20">
        <f t="shared" si="12"/>
        <v>0</v>
      </c>
      <c r="I40" s="44"/>
      <c r="J40" s="51"/>
    </row>
    <row r="41" s="1" customFormat="1" customHeight="1" spans="1:10">
      <c r="A41" s="14">
        <v>8</v>
      </c>
      <c r="B41" s="15" t="s">
        <v>35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3">F41+G41</f>
        <v>0</v>
      </c>
      <c r="I41" s="28"/>
      <c r="J41" s="46" t="s">
        <v>36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3"/>
        <v>0</v>
      </c>
      <c r="I42" s="28"/>
      <c r="J42" s="47"/>
    </row>
    <row r="43" s="2" customFormat="1" customHeight="1" spans="1:10">
      <c r="A43" s="18"/>
      <c r="B43" s="19" t="s">
        <v>37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4">SUM(F41:F42)</f>
        <v>0</v>
      </c>
      <c r="G43" s="20">
        <f t="shared" si="14"/>
        <v>0</v>
      </c>
      <c r="H43" s="20">
        <f t="shared" si="14"/>
        <v>0</v>
      </c>
      <c r="I43" s="44"/>
      <c r="J43" s="48"/>
    </row>
    <row r="44" s="1" customFormat="1" customHeight="1" spans="1:10">
      <c r="A44" s="14">
        <v>9</v>
      </c>
      <c r="B44" s="15" t="s">
        <v>38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39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3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3"/>
        <v>0</v>
      </c>
      <c r="I46" s="28"/>
      <c r="J46" s="43"/>
    </row>
    <row r="47" s="2" customFormat="1" customHeight="1" spans="1:10">
      <c r="A47" s="18"/>
      <c r="B47" s="19" t="s">
        <v>40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5">SUM(F44:F46)</f>
        <v>0</v>
      </c>
      <c r="G47" s="20">
        <f t="shared" si="15"/>
        <v>0</v>
      </c>
      <c r="H47" s="20">
        <f t="shared" si="15"/>
        <v>0</v>
      </c>
      <c r="I47" s="44"/>
      <c r="J47" s="45"/>
    </row>
    <row r="48" s="1" customFormat="1" customHeight="1" spans="1:10">
      <c r="A48" s="21">
        <v>10</v>
      </c>
      <c r="B48" s="15" t="s">
        <v>41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6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6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6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6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6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6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6"/>
        <v>0</v>
      </c>
      <c r="I54" s="28"/>
      <c r="J54" s="50"/>
    </row>
    <row r="55" s="2" customFormat="1" customHeight="1" spans="1:10">
      <c r="A55" s="18"/>
      <c r="B55" s="19" t="s">
        <v>42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7">SUM(F48:F54)</f>
        <v>0</v>
      </c>
      <c r="G55" s="20">
        <f t="shared" si="17"/>
        <v>0</v>
      </c>
      <c r="H55" s="20">
        <f t="shared" si="17"/>
        <v>0</v>
      </c>
      <c r="I55" s="44"/>
      <c r="J55" s="51"/>
    </row>
    <row r="56" s="1" customFormat="1" customHeight="1" spans="1:10">
      <c r="A56" s="18"/>
      <c r="B56" s="19" t="s">
        <v>43</v>
      </c>
      <c r="C56" s="20">
        <f t="shared" ref="C56:H56" si="18">SUM(C55,C47,C43,C40,C35,C30,C26,C21,C16,C13)</f>
        <v>0</v>
      </c>
      <c r="D56" s="20">
        <f t="shared" si="18"/>
        <v>0</v>
      </c>
      <c r="E56" s="20">
        <f t="shared" si="18"/>
        <v>0</v>
      </c>
      <c r="F56" s="20">
        <f t="shared" si="18"/>
        <v>177</v>
      </c>
      <c r="G56" s="20">
        <f t="shared" si="18"/>
        <v>0</v>
      </c>
      <c r="H56" s="20">
        <f t="shared" si="18"/>
        <v>177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44</v>
      </c>
      <c r="B60" s="35"/>
      <c r="C60" s="36" t="s">
        <v>45</v>
      </c>
      <c r="D60" s="36"/>
      <c r="E60" s="36" t="s">
        <v>46</v>
      </c>
      <c r="F60" s="36"/>
      <c r="G60" s="36" t="s">
        <v>47</v>
      </c>
      <c r="H60" s="36"/>
      <c r="I60" s="53" t="s">
        <v>48</v>
      </c>
    </row>
    <row r="61" s="1" customFormat="1" customHeight="1" spans="1:9">
      <c r="A61" s="37">
        <f>E56</f>
        <v>0</v>
      </c>
      <c r="B61" s="38"/>
      <c r="C61" s="38">
        <f>H56</f>
        <v>177</v>
      </c>
      <c r="D61" s="38"/>
      <c r="E61" s="38">
        <f>F56</f>
        <v>177</v>
      </c>
      <c r="F61" s="38"/>
      <c r="G61" s="38">
        <f>G56</f>
        <v>0</v>
      </c>
      <c r="H61" s="38"/>
      <c r="I61" s="54">
        <f>A61-C61</f>
        <v>-177</v>
      </c>
    </row>
    <row r="62" s="1" customFormat="1" customHeight="1" spans="1:3">
      <c r="A62" s="3"/>
      <c r="C62" s="4"/>
    </row>
    <row r="63" s="1" customFormat="1" customHeight="1" spans="1:9">
      <c r="A63" s="39" t="s">
        <v>49</v>
      </c>
      <c r="B63" s="2"/>
      <c r="C63" s="40" t="s">
        <v>50</v>
      </c>
      <c r="D63" s="39"/>
      <c r="E63" s="39" t="s">
        <v>51</v>
      </c>
      <c r="F63" s="39"/>
      <c r="G63" s="39" t="s">
        <v>52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2018-03-22T13:21:00Z</dcterms:created>
  <dcterms:modified xsi:type="dcterms:W3CDTF">2019-04-12T09:28:34Z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