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4519"/>
</workbook>
</file>

<file path=xl/calcChain.xml><?xml version="1.0" encoding="utf-8"?>
<calcChain xmlns="http://schemas.openxmlformats.org/spreadsheetml/2006/main">
  <c r="F22" i="3"/>
  <c r="J33" i="2"/>
  <c r="J31"/>
  <c r="J30"/>
  <c r="F32"/>
  <c r="F31"/>
  <c r="F30"/>
  <c r="G53" i="3" l="1"/>
  <c r="G54" s="1"/>
  <c r="G59" s="1"/>
  <c r="F53"/>
  <c r="F54" s="1"/>
  <c r="E59" s="1"/>
  <c r="C53"/>
  <c r="G45"/>
  <c r="F45"/>
  <c r="G41"/>
  <c r="F41"/>
  <c r="G38"/>
  <c r="F38"/>
  <c r="G33"/>
  <c r="F33"/>
  <c r="G28"/>
  <c r="F28"/>
  <c r="G25"/>
  <c r="F25"/>
  <c r="G22"/>
  <c r="D22"/>
  <c r="C22"/>
  <c r="G16"/>
  <c r="F16"/>
  <c r="D16"/>
  <c r="C16"/>
  <c r="G13"/>
  <c r="F13"/>
  <c r="D13"/>
  <c r="C13"/>
  <c r="H27" l="1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17"/>
  <c r="H18"/>
  <c r="H19"/>
  <c r="H2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22"/>
  <c r="H41"/>
  <c r="H38"/>
  <c r="H33"/>
  <c r="I20" i="2"/>
  <c r="G23" s="1"/>
  <c r="G20"/>
  <c r="H20"/>
  <c r="B23" s="1"/>
  <c r="H54" i="3" l="1"/>
  <c r="C59" s="1"/>
  <c r="I59" s="1"/>
  <c r="K23" i="2"/>
</calcChain>
</file>

<file path=xl/sharedStrings.xml><?xml version="1.0" encoding="utf-8"?>
<sst xmlns="http://schemas.openxmlformats.org/spreadsheetml/2006/main" count="114" uniqueCount="99">
  <si>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</si>
  <si>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</si>
  <si>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</si>
  <si>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</si>
  <si>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</si>
  <si>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</si>
  <si>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</si>
  <si>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</si>
  <si>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</si>
  <si>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</si>
  <si>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</si>
  <si>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</si>
  <si>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</si>
  <si>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</si>
  <si>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</si>
  <si>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</si>
  <si>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</si>
  <si>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</si>
  <si>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</si>
  <si>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</si>
  <si>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</si>
  <si>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</si>
  <si>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</si>
  <si>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</si>
  <si>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</si>
  <si>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</si>
  <si>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</si>
  <si>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</si>
  <si>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</si>
  <si>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</si>
  <si>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</si>
  <si>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</si>
  <si>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</si>
  <si>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</si>
  <si>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</si>
  <si>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</si>
  <si>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</si>
  <si>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</si>
  <si>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</si>
  <si>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</si>
  <si>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</si>
  <si>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</si>
  <si>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</si>
  <si>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</si>
  <si>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</si>
  <si>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</si>
  <si>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</si>
  <si>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</si>
  <si>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</si>
  <si>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</si>
  <si>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</si>
  <si>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</si>
  <si>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</si>
  <si>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</si>
  <si>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</si>
  <si>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</si>
  <si>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</si>
  <si>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</si>
  <si>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</si>
  <si>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</si>
  <si>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</si>
  <si>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</si>
  <si>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</si>
  <si>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</si>
  <si>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</si>
  <si>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</si>
  <si>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</si>
  <si>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</si>
  <si>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</si>
  <si>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</si>
  <si>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</si>
  <si>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</si>
  <si>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</si>
  <si>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</si>
  <si>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</si>
  <si>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</si>
  <si>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</si>
  <si>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</si>
  <si>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</si>
  <si>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</si>
  <si>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</si>
  <si>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</si>
  <si>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</si>
  <si>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</si>
  <si>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</si>
  <si>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</si>
  <si>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</si>
  <si>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</si>
  <si>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</si>
  <si>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陈微微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</si>
  <si>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</si>
  <si>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</si>
  <si>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</si>
  <si>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HMOA-171104-STY600</t>
    <phoneticPr fontId="1" type="noConversion"/>
  </si>
  <si>
    <t>通用跟客户开会，通用-地铁站往返</t>
    <phoneticPr fontId="1" type="noConversion"/>
  </si>
  <si>
    <t>LED 发光显示牌电池</t>
    <phoneticPr fontId="1" type="noConversion"/>
  </si>
  <si>
    <t xml:space="preserve">大巴枕巾白色布 </t>
    <phoneticPr fontId="1" type="noConversion"/>
  </si>
  <si>
    <t>礼仪衣架</t>
    <phoneticPr fontId="1" type="noConversion"/>
  </si>
  <si>
    <t>礼仪熨烫机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</si>
</sst>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10" workbookViewId="0">
      <selection activeCell="I23" sqref="I23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71" t="s">
        <v>79</v>
      </c>
      <c r="I4" s="71"/>
      <c r="J4" s="71" t="s">
        <v>80</v>
      </c>
    </row>
    <row r="5" spans="1:12" ht="21" customHeight="1">
      <c r="H5" s="72"/>
      <c r="I5" s="72"/>
      <c r="J5" s="72"/>
    </row>
    <row r="6" spans="1:12" ht="21" customHeight="1">
      <c r="A6" s="89" t="s">
        <v>46</v>
      </c>
      <c r="B6" s="7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6" t="s">
        <v>6</v>
      </c>
    </row>
    <row r="7" spans="1:12" ht="21" customHeight="1">
      <c r="A7" s="89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6"/>
    </row>
    <row r="8" spans="1:12" ht="21" customHeight="1">
      <c r="A8" s="82">
        <v>1</v>
      </c>
      <c r="B8" s="83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7" t="s">
        <v>73</v>
      </c>
    </row>
    <row r="9" spans="1:12" ht="21" customHeight="1">
      <c r="A9" s="82"/>
      <c r="B9" s="83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6"/>
    </row>
    <row r="10" spans="1:12" ht="21" customHeight="1">
      <c r="A10" s="82"/>
      <c r="B10" s="83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6"/>
    </row>
    <row r="11" spans="1:12" ht="21" customHeight="1">
      <c r="A11" s="82"/>
      <c r="B11" s="83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6"/>
    </row>
    <row r="12" spans="1:12" ht="21" customHeight="1">
      <c r="A12" s="82"/>
      <c r="B12" s="83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6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7"/>
    </row>
    <row r="14" spans="1:12" ht="21" customHeight="1">
      <c r="A14" s="59">
        <v>2</v>
      </c>
      <c r="B14" s="61" t="s">
        <v>49</v>
      </c>
      <c r="C14" s="63">
        <v>0</v>
      </c>
      <c r="D14" s="59"/>
      <c r="E14" s="63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5" t="s">
        <v>65</v>
      </c>
    </row>
    <row r="15" spans="1:12" ht="21" customHeight="1">
      <c r="A15" s="60"/>
      <c r="B15" s="62"/>
      <c r="C15" s="64"/>
      <c r="D15" s="60"/>
      <c r="E15" s="64"/>
      <c r="F15" s="36">
        <v>0</v>
      </c>
      <c r="G15" s="36">
        <v>0</v>
      </c>
      <c r="H15" s="36">
        <f t="shared" ref="H15" si="3">F15+G15</f>
        <v>0</v>
      </c>
      <c r="I15" s="2"/>
      <c r="J15" s="66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7"/>
    </row>
    <row r="17" spans="1:10" ht="21" customHeight="1">
      <c r="A17" s="82">
        <v>3</v>
      </c>
      <c r="B17" s="83" t="s">
        <v>51</v>
      </c>
      <c r="C17" s="57">
        <v>0</v>
      </c>
      <c r="D17" s="58"/>
      <c r="E17" s="57">
        <f t="shared" si="2"/>
        <v>0</v>
      </c>
      <c r="F17" s="56">
        <v>379.5</v>
      </c>
      <c r="G17" s="36">
        <v>0</v>
      </c>
      <c r="H17" s="36">
        <f t="shared" si="0"/>
        <v>379.5</v>
      </c>
      <c r="I17" s="2"/>
      <c r="J17" s="68" t="s">
        <v>66</v>
      </c>
    </row>
    <row r="18" spans="1:10" ht="21" customHeight="1">
      <c r="A18" s="82"/>
      <c r="B18" s="83"/>
      <c r="C18" s="57"/>
      <c r="D18" s="58"/>
      <c r="E18" s="57"/>
      <c r="F18" s="56">
        <v>3200</v>
      </c>
      <c r="G18" s="36">
        <v>0</v>
      </c>
      <c r="H18" s="36">
        <f t="shared" si="0"/>
        <v>3200</v>
      </c>
      <c r="I18" s="2"/>
      <c r="J18" s="69"/>
    </row>
    <row r="19" spans="1:10" ht="21" customHeight="1">
      <c r="A19" s="82"/>
      <c r="B19" s="83"/>
      <c r="C19" s="57"/>
      <c r="D19" s="58"/>
      <c r="E19" s="57"/>
      <c r="F19" s="56">
        <v>119.8</v>
      </c>
      <c r="G19" s="36">
        <v>0</v>
      </c>
      <c r="H19" s="36">
        <f t="shared" si="0"/>
        <v>119.8</v>
      </c>
      <c r="I19" s="2"/>
      <c r="J19" s="69"/>
    </row>
    <row r="20" spans="1:10" ht="21" customHeight="1">
      <c r="A20" s="82"/>
      <c r="B20" s="83"/>
      <c r="C20" s="57"/>
      <c r="D20" s="58"/>
      <c r="E20" s="57"/>
      <c r="F20" s="56">
        <v>405</v>
      </c>
      <c r="G20" s="55"/>
      <c r="H20" s="55">
        <v>405</v>
      </c>
      <c r="I20" s="2"/>
      <c r="J20" s="69"/>
    </row>
    <row r="21" spans="1:10" ht="21" customHeight="1">
      <c r="A21" s="82"/>
      <c r="B21" s="83"/>
      <c r="C21" s="57"/>
      <c r="D21" s="58"/>
      <c r="E21" s="57"/>
      <c r="F21" s="56">
        <v>199.9</v>
      </c>
      <c r="G21" s="36">
        <v>0</v>
      </c>
      <c r="H21" s="36">
        <f t="shared" si="0"/>
        <v>199.9</v>
      </c>
      <c r="I21" s="2"/>
      <c r="J21" s="69"/>
    </row>
    <row r="22" spans="1:10" s="31" customFormat="1" ht="21" customHeight="1">
      <c r="A22" s="34"/>
      <c r="B22" s="30" t="s">
        <v>52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4304.2</v>
      </c>
      <c r="G22" s="37">
        <f t="shared" ref="G22:H22" si="5">SUM(G17:G21)</f>
        <v>0</v>
      </c>
      <c r="H22" s="37">
        <f t="shared" si="5"/>
        <v>4304.2</v>
      </c>
      <c r="I22" s="35"/>
      <c r="J22" s="70"/>
    </row>
    <row r="23" spans="1:10" ht="21" customHeight="1">
      <c r="A23" s="82">
        <v>4</v>
      </c>
      <c r="B23" s="83" t="s">
        <v>4</v>
      </c>
      <c r="C23" s="57">
        <v>0</v>
      </c>
      <c r="D23" s="58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8" t="s">
        <v>67</v>
      </c>
    </row>
    <row r="24" spans="1:10" ht="21" customHeight="1">
      <c r="A24" s="82"/>
      <c r="B24" s="83"/>
      <c r="C24" s="57"/>
      <c r="D24" s="58"/>
      <c r="E24" s="57"/>
      <c r="F24" s="36">
        <v>0</v>
      </c>
      <c r="G24" s="36">
        <v>0</v>
      </c>
      <c r="H24" s="36">
        <f t="shared" si="0"/>
        <v>0</v>
      </c>
      <c r="I24" s="2"/>
      <c r="J24" s="69"/>
    </row>
    <row r="25" spans="1:10" s="31" customFormat="1" ht="21" customHeight="1">
      <c r="A25" s="34"/>
      <c r="B25" s="30" t="s">
        <v>53</v>
      </c>
      <c r="C25" s="37">
        <f>SUM(C23)</f>
        <v>0</v>
      </c>
      <c r="D25" s="37">
        <f t="shared" ref="D25:E25" si="6">SUM(D23)</f>
        <v>0</v>
      </c>
      <c r="E25" s="37">
        <f t="shared" si="6"/>
        <v>0</v>
      </c>
      <c r="F25" s="37">
        <f>SUM(F23:F24)</f>
        <v>0</v>
      </c>
      <c r="G25" s="37">
        <f t="shared" ref="G25" si="7">SUM(G23:G24)</f>
        <v>0</v>
      </c>
      <c r="H25" s="37">
        <f>SUM(H23:H24)</f>
        <v>0</v>
      </c>
      <c r="I25" s="35"/>
      <c r="J25" s="70"/>
    </row>
    <row r="26" spans="1:10" ht="21" customHeight="1">
      <c r="A26" s="59">
        <v>5</v>
      </c>
      <c r="B26" s="61" t="s">
        <v>54</v>
      </c>
      <c r="C26" s="63">
        <v>0</v>
      </c>
      <c r="D26" s="59"/>
      <c r="E26" s="63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5" t="s">
        <v>68</v>
      </c>
    </row>
    <row r="27" spans="1:10" ht="21" customHeight="1">
      <c r="A27" s="60"/>
      <c r="B27" s="62"/>
      <c r="C27" s="64"/>
      <c r="D27" s="60"/>
      <c r="E27" s="64"/>
      <c r="F27" s="36">
        <v>0</v>
      </c>
      <c r="G27" s="36">
        <v>0</v>
      </c>
      <c r="H27" s="36">
        <f t="shared" ref="H27" si="8">F27+G27</f>
        <v>0</v>
      </c>
      <c r="I27" s="2"/>
      <c r="J27" s="66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67"/>
    </row>
    <row r="29" spans="1:10" ht="21" customHeight="1">
      <c r="A29" s="82">
        <v>6</v>
      </c>
      <c r="B29" s="83" t="s">
        <v>55</v>
      </c>
      <c r="C29" s="57">
        <v>0</v>
      </c>
      <c r="D29" s="58"/>
      <c r="E29" s="57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5" t="s">
        <v>69</v>
      </c>
    </row>
    <row r="30" spans="1:10" ht="21" customHeight="1">
      <c r="A30" s="82"/>
      <c r="B30" s="83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9"/>
    </row>
    <row r="31" spans="1:10" ht="21" customHeight="1">
      <c r="A31" s="82"/>
      <c r="B31" s="83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9"/>
    </row>
    <row r="32" spans="1:10" ht="21" customHeight="1">
      <c r="A32" s="82"/>
      <c r="B32" s="83"/>
      <c r="C32" s="57"/>
      <c r="D32" s="58"/>
      <c r="E32" s="57"/>
      <c r="F32" s="36">
        <v>0</v>
      </c>
      <c r="G32" s="36">
        <v>0</v>
      </c>
      <c r="H32" s="36">
        <f t="shared" si="0"/>
        <v>0</v>
      </c>
      <c r="I32" s="2"/>
      <c r="J32" s="69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70"/>
    </row>
    <row r="34" spans="1:10" ht="21" customHeight="1">
      <c r="A34" s="82">
        <v>7</v>
      </c>
      <c r="B34" s="83" t="s">
        <v>56</v>
      </c>
      <c r="C34" s="57">
        <v>0</v>
      </c>
      <c r="D34" s="58"/>
      <c r="E34" s="5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2"/>
      <c r="B35" s="83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>
      <c r="A36" s="82"/>
      <c r="B36" s="83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ht="21" customHeight="1">
      <c r="A37" s="82"/>
      <c r="B37" s="83"/>
      <c r="C37" s="57"/>
      <c r="D37" s="58"/>
      <c r="E37" s="57"/>
      <c r="F37" s="36">
        <v>0</v>
      </c>
      <c r="G37" s="36">
        <v>0</v>
      </c>
      <c r="H37" s="36">
        <f t="shared" si="0"/>
        <v>0</v>
      </c>
      <c r="I37" s="2"/>
      <c r="J37" s="74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75"/>
    </row>
    <row r="39" spans="1:10" ht="21" customHeight="1">
      <c r="A39" s="82">
        <v>8</v>
      </c>
      <c r="B39" s="83" t="s">
        <v>3</v>
      </c>
      <c r="C39" s="57">
        <v>0</v>
      </c>
      <c r="D39" s="58"/>
      <c r="E39" s="5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8" t="s">
        <v>70</v>
      </c>
    </row>
    <row r="40" spans="1:10" ht="21" customHeight="1">
      <c r="A40" s="82"/>
      <c r="B40" s="83"/>
      <c r="C40" s="57"/>
      <c r="D40" s="58"/>
      <c r="E40" s="57"/>
      <c r="F40" s="36">
        <v>0</v>
      </c>
      <c r="G40" s="36">
        <v>0</v>
      </c>
      <c r="H40" s="36">
        <f t="shared" si="0"/>
        <v>0</v>
      </c>
      <c r="I40" s="2"/>
      <c r="J40" s="69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70"/>
    </row>
    <row r="42" spans="1:10" ht="21" customHeight="1">
      <c r="A42" s="82">
        <v>9</v>
      </c>
      <c r="B42" s="83" t="s">
        <v>58</v>
      </c>
      <c r="C42" s="57">
        <v>0</v>
      </c>
      <c r="D42" s="58"/>
      <c r="E42" s="57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5" t="s">
        <v>71</v>
      </c>
    </row>
    <row r="43" spans="1:10" ht="21" customHeight="1">
      <c r="A43" s="82"/>
      <c r="B43" s="83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6"/>
    </row>
    <row r="44" spans="1:10" ht="21" customHeight="1">
      <c r="A44" s="82"/>
      <c r="B44" s="83"/>
      <c r="C44" s="57"/>
      <c r="D44" s="58"/>
      <c r="E44" s="57"/>
      <c r="F44" s="36">
        <v>0</v>
      </c>
      <c r="G44" s="36">
        <v>0</v>
      </c>
      <c r="H44" s="36">
        <f t="shared" si="0"/>
        <v>0</v>
      </c>
      <c r="I44" s="2"/>
      <c r="J44" s="66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67"/>
    </row>
    <row r="46" spans="1:10" ht="21" customHeight="1">
      <c r="A46" s="59">
        <v>10</v>
      </c>
      <c r="B46" s="83" t="s">
        <v>5</v>
      </c>
      <c r="C46" s="57">
        <v>0</v>
      </c>
      <c r="D46" s="58"/>
      <c r="E46" s="57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3"/>
    </row>
    <row r="47" spans="1:10" ht="21" customHeight="1">
      <c r="A47" s="85"/>
      <c r="B47" s="83"/>
      <c r="C47" s="57"/>
      <c r="D47" s="58"/>
      <c r="E47" s="57"/>
      <c r="F47" s="36">
        <v>0</v>
      </c>
      <c r="G47" s="36">
        <v>0</v>
      </c>
      <c r="H47" s="36">
        <f t="shared" ref="H47:H52" si="19">F47+G47</f>
        <v>0</v>
      </c>
      <c r="I47" s="2"/>
      <c r="J47" s="74"/>
    </row>
    <row r="48" spans="1:10" ht="21" customHeight="1">
      <c r="A48" s="85"/>
      <c r="B48" s="83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>
      <c r="A49" s="85"/>
      <c r="B49" s="83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>
      <c r="A50" s="85"/>
      <c r="B50" s="83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>
      <c r="A51" s="85"/>
      <c r="B51" s="83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ht="21" customHeight="1">
      <c r="A52" s="60"/>
      <c r="B52" s="83"/>
      <c r="C52" s="57"/>
      <c r="D52" s="58"/>
      <c r="E52" s="57"/>
      <c r="F52" s="36">
        <v>0</v>
      </c>
      <c r="G52" s="36">
        <v>0</v>
      </c>
      <c r="H52" s="36">
        <f t="shared" si="19"/>
        <v>0</v>
      </c>
      <c r="I52" s="2"/>
      <c r="J52" s="74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75"/>
    </row>
    <row r="54" spans="1:10" ht="21" customHeight="1">
      <c r="A54" s="34"/>
      <c r="B54" s="30" t="s">
        <v>64</v>
      </c>
      <c r="C54" s="37">
        <f>SUM(C53,C45,C41,C38,C33,C28,C25,C22,C16,C13)</f>
        <v>0</v>
      </c>
      <c r="D54" s="37">
        <f t="shared" ref="D54:H54" si="22">SUM(D53,D45,D41,D38,D33,D28,D25,D22,D16,D13)</f>
        <v>0</v>
      </c>
      <c r="E54" s="37">
        <f t="shared" si="22"/>
        <v>0</v>
      </c>
      <c r="F54" s="37">
        <f t="shared" si="22"/>
        <v>4304.2</v>
      </c>
      <c r="G54" s="37">
        <f t="shared" si="22"/>
        <v>0</v>
      </c>
      <c r="H54" s="37">
        <f t="shared" si="22"/>
        <v>4304.2</v>
      </c>
      <c r="I54" s="35"/>
      <c r="J54" s="39"/>
    </row>
    <row r="58" spans="1:10" ht="21" customHeight="1">
      <c r="A58" s="80" t="s">
        <v>12</v>
      </c>
      <c r="B58" s="81"/>
      <c r="C58" s="78" t="s">
        <v>13</v>
      </c>
      <c r="D58" s="78"/>
      <c r="E58" s="78" t="s">
        <v>17</v>
      </c>
      <c r="F58" s="78"/>
      <c r="G58" s="78" t="s">
        <v>18</v>
      </c>
      <c r="H58" s="78"/>
      <c r="I58" s="32" t="s">
        <v>14</v>
      </c>
    </row>
    <row r="59" spans="1:10" ht="21" customHeight="1">
      <c r="A59" s="84">
        <f>E54</f>
        <v>0</v>
      </c>
      <c r="B59" s="79"/>
      <c r="C59" s="79">
        <f>H54</f>
        <v>4304.2</v>
      </c>
      <c r="D59" s="79"/>
      <c r="E59" s="79">
        <f>F54</f>
        <v>4304.2</v>
      </c>
      <c r="F59" s="79"/>
      <c r="G59" s="79">
        <f>G54</f>
        <v>0</v>
      </c>
      <c r="H59" s="79"/>
      <c r="I59" s="33">
        <f>A59-C59</f>
        <v>-4304.2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91" zoomScaleNormal="90" zoomScaleSheetLayoutView="91" workbookViewId="0">
      <selection activeCell="G15" sqref="G15:G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89</v>
      </c>
      <c r="G5" s="102"/>
      <c r="H5" s="46" t="s">
        <v>20</v>
      </c>
      <c r="I5" s="8"/>
      <c r="J5" s="102" t="s">
        <v>92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90</v>
      </c>
      <c r="G6" s="104"/>
      <c r="H6" s="11" t="s">
        <v>22</v>
      </c>
      <c r="I6" s="10"/>
      <c r="J6" s="104" t="s">
        <v>91</v>
      </c>
      <c r="K6" s="105"/>
    </row>
    <row r="7" spans="2:11" ht="20.100000000000001" customHeight="1">
      <c r="B7" s="9"/>
      <c r="C7" s="10"/>
      <c r="D7" s="11" t="s">
        <v>23</v>
      </c>
      <c r="E7" s="11"/>
      <c r="F7" s="106">
        <v>43040</v>
      </c>
      <c r="G7" s="104"/>
      <c r="H7" s="11" t="s">
        <v>24</v>
      </c>
      <c r="I7" s="12"/>
      <c r="J7" s="106">
        <v>43076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11" t="s">
        <v>93</v>
      </c>
      <c r="K8" s="11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3" t="s">
        <v>25</v>
      </c>
      <c r="C10" s="114"/>
      <c r="D10" s="16" t="s">
        <v>26</v>
      </c>
      <c r="E10" s="98" t="s">
        <v>27</v>
      </c>
      <c r="F10" s="100"/>
      <c r="G10" s="17" t="s">
        <v>28</v>
      </c>
      <c r="H10" s="18" t="s">
        <v>29</v>
      </c>
      <c r="I10" s="98" t="s">
        <v>30</v>
      </c>
      <c r="J10" s="100"/>
      <c r="K10" s="17" t="s">
        <v>31</v>
      </c>
    </row>
    <row r="11" spans="2:11" ht="20.100000000000001" customHeight="1">
      <c r="B11" s="96">
        <v>1</v>
      </c>
      <c r="C11" s="97"/>
      <c r="D11" s="107" t="s">
        <v>32</v>
      </c>
      <c r="E11" s="96" t="s">
        <v>33</v>
      </c>
      <c r="F11" s="97"/>
      <c r="G11" s="19">
        <v>0</v>
      </c>
      <c r="H11" s="19"/>
      <c r="I11" s="91"/>
      <c r="J11" s="92"/>
      <c r="K11" s="20" t="s">
        <v>34</v>
      </c>
    </row>
    <row r="12" spans="2:11" ht="52.5" customHeight="1">
      <c r="B12" s="96">
        <v>2</v>
      </c>
      <c r="C12" s="97"/>
      <c r="D12" s="108"/>
      <c r="E12" s="95" t="s">
        <v>35</v>
      </c>
      <c r="F12" s="95"/>
      <c r="G12" s="19">
        <v>0</v>
      </c>
      <c r="H12" s="19">
        <v>0</v>
      </c>
      <c r="I12" s="91"/>
      <c r="J12" s="92"/>
      <c r="K12" s="25" t="s">
        <v>94</v>
      </c>
    </row>
    <row r="13" spans="2:11" ht="20.100000000000001" customHeight="1">
      <c r="B13" s="96">
        <v>3</v>
      </c>
      <c r="C13" s="97"/>
      <c r="D13" s="108"/>
      <c r="E13" s="96" t="s">
        <v>36</v>
      </c>
      <c r="F13" s="97"/>
      <c r="G13" s="19">
        <v>0</v>
      </c>
      <c r="H13" s="19"/>
      <c r="I13" s="91"/>
      <c r="J13" s="92"/>
      <c r="K13" s="20" t="s">
        <v>34</v>
      </c>
    </row>
    <row r="14" spans="2:11" ht="19.5" customHeight="1">
      <c r="B14" s="96">
        <v>4</v>
      </c>
      <c r="C14" s="97"/>
      <c r="D14" s="108"/>
      <c r="E14" s="96" t="s">
        <v>37</v>
      </c>
      <c r="F14" s="97"/>
      <c r="G14" s="19"/>
      <c r="H14" s="19"/>
      <c r="I14" s="91"/>
      <c r="J14" s="92"/>
      <c r="K14" s="25"/>
    </row>
    <row r="15" spans="2:11" ht="20.100000000000001" customHeight="1">
      <c r="B15" s="96">
        <v>5</v>
      </c>
      <c r="C15" s="97"/>
      <c r="D15" s="107" t="s">
        <v>38</v>
      </c>
      <c r="E15" s="95" t="s">
        <v>95</v>
      </c>
      <c r="F15" s="95"/>
      <c r="G15" s="19">
        <v>379.5</v>
      </c>
      <c r="H15" s="19">
        <v>379.5</v>
      </c>
      <c r="I15" s="91"/>
      <c r="J15" s="92"/>
      <c r="K15" s="20"/>
    </row>
    <row r="16" spans="2:11" ht="20.100000000000001" customHeight="1">
      <c r="B16" s="52"/>
      <c r="C16" s="53"/>
      <c r="D16" s="108"/>
      <c r="E16" s="95" t="s">
        <v>96</v>
      </c>
      <c r="F16" s="95"/>
      <c r="G16" s="54">
        <v>3200.4</v>
      </c>
      <c r="H16" s="54">
        <v>3200</v>
      </c>
      <c r="I16" s="50"/>
      <c r="J16" s="51"/>
      <c r="K16" s="20"/>
    </row>
    <row r="17" spans="1:11" ht="20.100000000000001" customHeight="1">
      <c r="B17" s="96">
        <v>6</v>
      </c>
      <c r="C17" s="97"/>
      <c r="D17" s="108"/>
      <c r="E17" s="95" t="s">
        <v>97</v>
      </c>
      <c r="F17" s="95"/>
      <c r="G17" s="19">
        <v>119.8</v>
      </c>
      <c r="H17" s="19">
        <v>119.8</v>
      </c>
      <c r="I17" s="91"/>
      <c r="J17" s="92"/>
      <c r="K17" s="20"/>
    </row>
    <row r="18" spans="1:11" ht="20.100000000000001" customHeight="1">
      <c r="B18" s="52"/>
      <c r="C18" s="53"/>
      <c r="D18" s="108"/>
      <c r="E18" s="95" t="s">
        <v>95</v>
      </c>
      <c r="F18" s="95"/>
      <c r="G18" s="54">
        <v>405</v>
      </c>
      <c r="H18" s="54">
        <v>405</v>
      </c>
      <c r="I18" s="50"/>
      <c r="J18" s="51"/>
      <c r="K18" s="20"/>
    </row>
    <row r="19" spans="1:11" ht="20.100000000000001" customHeight="1">
      <c r="B19" s="96">
        <v>7</v>
      </c>
      <c r="C19" s="97"/>
      <c r="D19" s="109"/>
      <c r="E19" s="95" t="s">
        <v>98</v>
      </c>
      <c r="F19" s="95"/>
      <c r="G19" s="19">
        <v>199.9</v>
      </c>
      <c r="H19" s="19">
        <v>199.9</v>
      </c>
      <c r="I19" s="91"/>
      <c r="J19" s="92"/>
      <c r="K19" s="20"/>
    </row>
    <row r="20" spans="1:11" ht="20.100000000000001" customHeight="1">
      <c r="B20" s="98" t="s">
        <v>39</v>
      </c>
      <c r="C20" s="99"/>
      <c r="D20" s="99"/>
      <c r="E20" s="99"/>
      <c r="F20" s="100"/>
      <c r="G20" s="21">
        <f>SUM(G11:G19)</f>
        <v>4304.6000000000004</v>
      </c>
      <c r="H20" s="21">
        <f>SUM(H11:H19)</f>
        <v>4304.2</v>
      </c>
      <c r="I20" s="93">
        <f>SUM(I11:J19)</f>
        <v>0</v>
      </c>
      <c r="J20" s="94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01" t="s">
        <v>29</v>
      </c>
      <c r="C22" s="101"/>
      <c r="D22" s="101"/>
      <c r="E22" s="101"/>
      <c r="F22" s="101"/>
      <c r="G22" s="101" t="s">
        <v>40</v>
      </c>
      <c r="H22" s="101"/>
      <c r="I22" s="101"/>
      <c r="J22" s="101"/>
      <c r="K22" s="17" t="s">
        <v>41</v>
      </c>
    </row>
    <row r="23" spans="1:11" ht="20.100000000000001" customHeight="1">
      <c r="B23" s="90">
        <f>H20</f>
        <v>4304.2</v>
      </c>
      <c r="C23" s="90"/>
      <c r="D23" s="90"/>
      <c r="E23" s="90"/>
      <c r="F23" s="90"/>
      <c r="G23" s="90">
        <f>I20</f>
        <v>0</v>
      </c>
      <c r="H23" s="90"/>
      <c r="I23" s="90"/>
      <c r="J23" s="90"/>
      <c r="K23" s="24">
        <f>SUM(B23:J23)</f>
        <v>4304.2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42</v>
      </c>
      <c r="C25" s="15"/>
      <c r="D25" s="15"/>
      <c r="E25" s="15"/>
      <c r="F25" s="15" t="s">
        <v>43</v>
      </c>
      <c r="G25" s="15" t="s">
        <v>44</v>
      </c>
      <c r="H25" s="15"/>
      <c r="I25" s="15"/>
      <c r="J25" s="15" t="s">
        <v>45</v>
      </c>
      <c r="K25" s="15"/>
    </row>
    <row r="28" spans="1:11" ht="18.75">
      <c r="A28" s="86" t="s">
        <v>82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30" spans="1:11" ht="20.100000000000001" customHeight="1">
      <c r="B30" s="7"/>
      <c r="C30" s="8"/>
      <c r="D30" s="46" t="s">
        <v>19</v>
      </c>
      <c r="E30" s="46"/>
      <c r="F30" s="102" t="str">
        <f>F5</f>
        <v>陈微微</v>
      </c>
      <c r="G30" s="102"/>
      <c r="H30" s="46" t="s">
        <v>20</v>
      </c>
      <c r="I30" s="8"/>
      <c r="J30" s="102" t="str">
        <f>J5</f>
        <v>项目经理</v>
      </c>
      <c r="K30" s="103"/>
    </row>
    <row r="31" spans="1:11" ht="20.100000000000001" customHeight="1">
      <c r="B31" s="9"/>
      <c r="C31" s="10"/>
      <c r="D31" s="11" t="s">
        <v>21</v>
      </c>
      <c r="E31" s="11"/>
      <c r="F31" s="104" t="str">
        <f>F6</f>
        <v>上海</v>
      </c>
      <c r="G31" s="104"/>
      <c r="H31" s="11" t="s">
        <v>22</v>
      </c>
      <c r="I31" s="10"/>
      <c r="J31" s="104" t="str">
        <f>J6</f>
        <v>上海事业部</v>
      </c>
      <c r="K31" s="105"/>
    </row>
    <row r="32" spans="1:11" ht="20.100000000000001" customHeight="1">
      <c r="B32" s="9"/>
      <c r="C32" s="10"/>
      <c r="D32" s="11" t="s">
        <v>23</v>
      </c>
      <c r="E32" s="11"/>
      <c r="F32" s="104">
        <f>F7</f>
        <v>43040</v>
      </c>
      <c r="G32" s="104"/>
      <c r="H32" s="11" t="s">
        <v>24</v>
      </c>
      <c r="I32" s="12"/>
      <c r="J32" s="104"/>
      <c r="K32" s="105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81</v>
      </c>
      <c r="I33" s="49"/>
      <c r="J33" s="111" t="str">
        <f>J8</f>
        <v>HMOA-171104-STY600</v>
      </c>
      <c r="K33" s="112"/>
    </row>
    <row r="34" spans="2:11" ht="20.100000000000001" customHeight="1"/>
    <row r="35" spans="2:11" ht="20.100000000000001" customHeight="1">
      <c r="B35" s="95"/>
      <c r="C35" s="95"/>
      <c r="D35" s="44" t="s">
        <v>87</v>
      </c>
      <c r="E35" s="95" t="s">
        <v>88</v>
      </c>
      <c r="F35" s="95"/>
      <c r="G35" s="19" t="s">
        <v>86</v>
      </c>
      <c r="H35" s="19" t="s">
        <v>84</v>
      </c>
      <c r="I35" s="110" t="s">
        <v>85</v>
      </c>
      <c r="J35" s="110"/>
      <c r="K35" s="45" t="s">
        <v>83</v>
      </c>
    </row>
    <row r="36" spans="2:11" ht="20.100000000000001" customHeight="1">
      <c r="B36" s="95">
        <v>1</v>
      </c>
      <c r="C36" s="95"/>
      <c r="D36" s="43"/>
      <c r="E36" s="95"/>
      <c r="F36" s="95"/>
      <c r="G36" s="19"/>
      <c r="H36" s="19"/>
      <c r="I36" s="91"/>
      <c r="J36" s="92"/>
      <c r="K36" s="25"/>
    </row>
    <row r="37" spans="2:11" ht="20.100000000000001" customHeight="1">
      <c r="B37" s="95">
        <v>2</v>
      </c>
      <c r="C37" s="95"/>
      <c r="D37" s="43"/>
      <c r="E37" s="95"/>
      <c r="F37" s="95"/>
      <c r="G37" s="19"/>
      <c r="H37" s="19"/>
      <c r="I37" s="91"/>
      <c r="J37" s="92"/>
      <c r="K37" s="25"/>
    </row>
    <row r="38" spans="2:11" ht="20.100000000000001" customHeight="1">
      <c r="B38" s="95">
        <v>3</v>
      </c>
      <c r="C38" s="95"/>
      <c r="D38" s="43"/>
      <c r="E38" s="95"/>
      <c r="F38" s="95"/>
      <c r="G38" s="19"/>
      <c r="H38" s="19"/>
      <c r="I38" s="91"/>
      <c r="J38" s="92"/>
      <c r="K38" s="25"/>
    </row>
    <row r="39" spans="2:11" ht="20.100000000000001" customHeight="1">
      <c r="B39" s="98" t="s">
        <v>39</v>
      </c>
      <c r="C39" s="99"/>
      <c r="D39" s="99"/>
      <c r="E39" s="99"/>
      <c r="F39" s="100"/>
      <c r="G39" s="21"/>
      <c r="H39" s="21"/>
      <c r="I39" s="93"/>
      <c r="J39" s="94"/>
      <c r="K39" s="22"/>
    </row>
    <row r="40" spans="2:11" ht="20.100000000000001" customHeight="1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4">
    <mergeCell ref="A28:K28"/>
    <mergeCell ref="J33:K33"/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I11:J11"/>
    <mergeCell ref="I12:J12"/>
    <mergeCell ref="E13:F13"/>
    <mergeCell ref="G23:J23"/>
    <mergeCell ref="B23:F23"/>
    <mergeCell ref="I19:J19"/>
    <mergeCell ref="I20:J20"/>
    <mergeCell ref="E15:F15"/>
    <mergeCell ref="I15:J15"/>
    <mergeCell ref="E17:F17"/>
    <mergeCell ref="I17:J17"/>
    <mergeCell ref="E19:F19"/>
    <mergeCell ref="B19:C19"/>
    <mergeCell ref="B20:F20"/>
    <mergeCell ref="B22:F22"/>
    <mergeCell ref="G22:J22"/>
    <mergeCell ref="B15:C15"/>
    <mergeCell ref="E16:F16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2017-09-06T05:53:56Z</cp:lastPrinted>
  <dcterms:created xsi:type="dcterms:W3CDTF">2014-04-15T08:52:03Z</dcterms:created>
  <dcterms:modified xsi:type="dcterms:W3CDTF">2017-12-14T10:08:30Z</dcterms:modified>
</cp:coreProperties>
</file>